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T\PROGETTI\SEZIONE CALCOLO MUTUO\"/>
    </mc:Choice>
  </mc:AlternateContent>
  <xr:revisionPtr revIDLastSave="0" documentId="13_ncr:1_{4DA6FF50-73AB-4A7E-AEC9-3B66A412A830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Piano di Ammortamento" sheetId="9" r:id="rId1"/>
  </sheets>
  <calcPr calcId="181029"/>
</workbook>
</file>

<file path=xl/calcChain.xml><?xml version="1.0" encoding="utf-8"?>
<calcChain xmlns="http://schemas.openxmlformats.org/spreadsheetml/2006/main">
  <c r="G8" i="9" l="1"/>
  <c r="B10" i="9" s="1"/>
  <c r="H7" i="9"/>
  <c r="F8" i="9" s="1"/>
  <c r="D9" i="9"/>
  <c r="G9" i="9" s="1"/>
  <c r="E8" i="9" l="1"/>
  <c r="H8" i="9" s="1"/>
  <c r="F9" i="9" s="1"/>
  <c r="E9" i="9" s="1"/>
  <c r="H9" i="9" s="1"/>
  <c r="D10" i="9"/>
  <c r="G10" i="9" s="1"/>
  <c r="D11" i="9" l="1"/>
  <c r="G11" i="9" s="1"/>
  <c r="F10" i="9" l="1"/>
  <c r="E10" i="9" s="1"/>
  <c r="H10" i="9" s="1"/>
  <c r="D12" i="9"/>
  <c r="G12" i="9" s="1"/>
  <c r="D13" i="9" l="1"/>
  <c r="G13" i="9" s="1"/>
  <c r="D14" i="9" l="1"/>
  <c r="G14" i="9" s="1"/>
  <c r="D15" i="9" l="1"/>
  <c r="G15" i="9" s="1"/>
  <c r="F11" i="9" l="1"/>
  <c r="E11" i="9" s="1"/>
  <c r="H11" i="9" s="1"/>
  <c r="D16" i="9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5" i="9" l="1"/>
  <c r="G25" i="9" s="1"/>
  <c r="D26" i="9" l="1"/>
  <c r="G26" i="9" s="1"/>
  <c r="D27" i="9" l="1"/>
  <c r="G27" i="9" s="1"/>
  <c r="D28" i="9" l="1"/>
  <c r="G28" i="9" s="1"/>
  <c r="D29" i="9" l="1"/>
  <c r="G29" i="9" s="1"/>
  <c r="D30" i="9" l="1"/>
  <c r="G30" i="9" s="1"/>
  <c r="D31" i="9" l="1"/>
  <c r="G31" i="9" s="1"/>
  <c r="D32" i="9" l="1"/>
  <c r="G32" i="9" s="1"/>
  <c r="D33" i="9" l="1"/>
  <c r="G33" i="9" s="1"/>
  <c r="D34" i="9" l="1"/>
  <c r="G34" i="9" s="1"/>
  <c r="D35" i="9" l="1"/>
  <c r="G35" i="9" s="1"/>
  <c r="D36" i="9" l="1"/>
  <c r="G36" i="9" s="1"/>
  <c r="D37" i="9" l="1"/>
  <c r="G37" i="9" s="1"/>
  <c r="D38" i="9" l="1"/>
  <c r="G38" i="9" s="1"/>
  <c r="D39" i="9" l="1"/>
  <c r="G39" i="9" s="1"/>
  <c r="D40" i="9" l="1"/>
  <c r="G40" i="9" s="1"/>
  <c r="D41" i="9" l="1"/>
  <c r="G41" i="9" s="1"/>
  <c r="D42" i="9" l="1"/>
  <c r="G42" i="9" s="1"/>
  <c r="D43" i="9" l="1"/>
  <c r="G43" i="9" s="1"/>
  <c r="D44" i="9" l="1"/>
  <c r="G44" i="9" s="1"/>
  <c r="D45" i="9" l="1"/>
  <c r="G45" i="9" s="1"/>
  <c r="D46" i="9" l="1"/>
  <c r="G46" i="9" s="1"/>
  <c r="D47" i="9" l="1"/>
  <c r="G47" i="9" s="1"/>
  <c r="D48" i="9" l="1"/>
  <c r="G48" i="9" s="1"/>
  <c r="D49" i="9" l="1"/>
  <c r="G49" i="9" s="1"/>
  <c r="D50" i="9" l="1"/>
  <c r="G50" i="9" s="1"/>
  <c r="D51" i="9" l="1"/>
  <c r="G51" i="9" s="1"/>
  <c r="D52" i="9" l="1"/>
  <c r="G52" i="9" s="1"/>
  <c r="D53" i="9" l="1"/>
  <c r="G53" i="9" s="1"/>
  <c r="D54" i="9" l="1"/>
  <c r="G54" i="9" s="1"/>
  <c r="D55" i="9" l="1"/>
  <c r="G55" i="9" s="1"/>
  <c r="D56" i="9" l="1"/>
  <c r="G56" i="9" s="1"/>
  <c r="D57" i="9" l="1"/>
  <c r="G57" i="9" s="1"/>
  <c r="D58" i="9" l="1"/>
  <c r="G58" i="9" s="1"/>
  <c r="D59" i="9" l="1"/>
  <c r="G59" i="9" s="1"/>
  <c r="D60" i="9" l="1"/>
  <c r="G60" i="9" s="1"/>
  <c r="D61" i="9" l="1"/>
  <c r="G61" i="9" s="1"/>
  <c r="D62" i="9" l="1"/>
  <c r="G62" i="9" s="1"/>
  <c r="D63" i="9" l="1"/>
  <c r="G63" i="9" s="1"/>
  <c r="D64" i="9" l="1"/>
  <c r="G64" i="9" s="1"/>
  <c r="D65" i="9" l="1"/>
  <c r="G65" i="9" s="1"/>
  <c r="D66" i="9" l="1"/>
  <c r="G66" i="9" s="1"/>
  <c r="D67" i="9" l="1"/>
  <c r="G67" i="9" s="1"/>
  <c r="D68" i="9" l="1"/>
  <c r="G68" i="9" s="1"/>
  <c r="D69" i="9" l="1"/>
  <c r="G69" i="9" s="1"/>
  <c r="D70" i="9" l="1"/>
  <c r="G70" i="9" s="1"/>
  <c r="D71" i="9" l="1"/>
  <c r="G71" i="9" s="1"/>
  <c r="D72" i="9" l="1"/>
  <c r="G72" i="9" s="1"/>
  <c r="D73" i="9" l="1"/>
  <c r="G73" i="9" s="1"/>
  <c r="D74" i="9" l="1"/>
  <c r="G74" i="9" s="1"/>
  <c r="D75" i="9" l="1"/>
  <c r="G75" i="9" s="1"/>
  <c r="D76" i="9" l="1"/>
  <c r="G76" i="9" s="1"/>
  <c r="D77" i="9" l="1"/>
  <c r="G77" i="9" s="1"/>
  <c r="D78" i="9" l="1"/>
  <c r="G78" i="9" s="1"/>
  <c r="D79" i="9" l="1"/>
  <c r="G79" i="9" s="1"/>
  <c r="D80" i="9" l="1"/>
  <c r="G80" i="9" s="1"/>
  <c r="D81" i="9" l="1"/>
  <c r="G81" i="9" s="1"/>
  <c r="D82" i="9" l="1"/>
  <c r="G82" i="9" s="1"/>
  <c r="D83" i="9" l="1"/>
  <c r="G83" i="9" s="1"/>
  <c r="D84" i="9" l="1"/>
  <c r="G84" i="9" s="1"/>
  <c r="D85" i="9" l="1"/>
  <c r="G85" i="9" s="1"/>
  <c r="D86" i="9" l="1"/>
  <c r="G86" i="9" s="1"/>
  <c r="D87" i="9" l="1"/>
  <c r="G87" i="9" s="1"/>
  <c r="D88" i="9" l="1"/>
  <c r="G88" i="9" s="1"/>
  <c r="D89" i="9" l="1"/>
  <c r="G89" i="9" s="1"/>
  <c r="D90" i="9" l="1"/>
  <c r="G90" i="9" s="1"/>
  <c r="D91" i="9" l="1"/>
  <c r="G91" i="9" s="1"/>
  <c r="D92" i="9" l="1"/>
  <c r="G92" i="9" s="1"/>
  <c r="D93" i="9" l="1"/>
  <c r="G93" i="9" s="1"/>
  <c r="D94" i="9" l="1"/>
  <c r="G94" i="9" s="1"/>
  <c r="D95" i="9" l="1"/>
  <c r="G95" i="9" s="1"/>
  <c r="D96" i="9" l="1"/>
  <c r="G96" i="9" s="1"/>
  <c r="D97" i="9" l="1"/>
  <c r="G97" i="9" s="1"/>
  <c r="D98" i="9" l="1"/>
  <c r="G98" i="9" s="1"/>
  <c r="D99" i="9" l="1"/>
  <c r="G99" i="9" s="1"/>
  <c r="D100" i="9" l="1"/>
  <c r="G100" i="9" s="1"/>
  <c r="D101" i="9" l="1"/>
  <c r="G101" i="9" s="1"/>
  <c r="D102" i="9" l="1"/>
  <c r="G102" i="9" s="1"/>
  <c r="D103" i="9" l="1"/>
  <c r="G103" i="9" s="1"/>
  <c r="D104" i="9" l="1"/>
  <c r="G104" i="9" s="1"/>
  <c r="D105" i="9" l="1"/>
  <c r="G105" i="9" s="1"/>
  <c r="D106" i="9" l="1"/>
  <c r="G106" i="9" s="1"/>
  <c r="D107" i="9" l="1"/>
  <c r="G107" i="9" s="1"/>
  <c r="D108" i="9" l="1"/>
  <c r="G108" i="9" s="1"/>
  <c r="D109" i="9" l="1"/>
  <c r="G109" i="9" s="1"/>
  <c r="D110" i="9" l="1"/>
  <c r="G110" i="9" s="1"/>
  <c r="D111" i="9" l="1"/>
  <c r="G111" i="9" s="1"/>
  <c r="D112" i="9" l="1"/>
  <c r="G112" i="9" s="1"/>
  <c r="D113" i="9" l="1"/>
  <c r="G113" i="9" s="1"/>
  <c r="D114" i="9" l="1"/>
  <c r="G114" i="9" s="1"/>
  <c r="D115" i="9" l="1"/>
  <c r="G115" i="9" s="1"/>
  <c r="D116" i="9" l="1"/>
  <c r="G116" i="9" s="1"/>
  <c r="D117" i="9" l="1"/>
  <c r="G117" i="9" s="1"/>
  <c r="D118" i="9" l="1"/>
  <c r="G118" i="9" s="1"/>
  <c r="D119" i="9" l="1"/>
  <c r="G119" i="9" s="1"/>
  <c r="D120" i="9" l="1"/>
  <c r="G120" i="9" s="1"/>
  <c r="D121" i="9" l="1"/>
  <c r="G121" i="9" s="1"/>
  <c r="D122" i="9" l="1"/>
  <c r="G122" i="9" s="1"/>
  <c r="D123" i="9" l="1"/>
  <c r="G123" i="9" s="1"/>
  <c r="D124" i="9" l="1"/>
  <c r="G124" i="9" s="1"/>
  <c r="D125" i="9" l="1"/>
  <c r="G125" i="9" s="1"/>
  <c r="D126" i="9" l="1"/>
  <c r="G126" i="9" s="1"/>
  <c r="D127" i="9" l="1"/>
  <c r="G127" i="9" s="1"/>
  <c r="D128" i="9" l="1"/>
  <c r="G128" i="9" s="1"/>
  <c r="D129" i="9" l="1"/>
  <c r="G129" i="9" s="1"/>
  <c r="D130" i="9" l="1"/>
  <c r="G130" i="9" s="1"/>
  <c r="D131" i="9" l="1"/>
  <c r="G131" i="9" s="1"/>
  <c r="D132" i="9" l="1"/>
  <c r="G132" i="9" s="1"/>
  <c r="D133" i="9" l="1"/>
  <c r="G133" i="9" s="1"/>
  <c r="D134" i="9" l="1"/>
  <c r="G134" i="9" s="1"/>
  <c r="D135" i="9" l="1"/>
  <c r="G135" i="9" s="1"/>
  <c r="D136" i="9" l="1"/>
  <c r="G136" i="9" s="1"/>
  <c r="D137" i="9" l="1"/>
  <c r="G137" i="9" s="1"/>
  <c r="D138" i="9" l="1"/>
  <c r="G138" i="9" s="1"/>
  <c r="D139" i="9" l="1"/>
  <c r="G139" i="9" s="1"/>
  <c r="D140" i="9" l="1"/>
  <c r="G140" i="9" s="1"/>
  <c r="D141" i="9" l="1"/>
  <c r="G141" i="9" s="1"/>
  <c r="D142" i="9" l="1"/>
  <c r="G142" i="9" s="1"/>
  <c r="D143" i="9" l="1"/>
  <c r="G143" i="9" s="1"/>
  <c r="D144" i="9" l="1"/>
  <c r="G144" i="9" s="1"/>
  <c r="D145" i="9" l="1"/>
  <c r="G145" i="9" s="1"/>
  <c r="D146" i="9" l="1"/>
  <c r="G146" i="9" s="1"/>
  <c r="D147" i="9" l="1"/>
  <c r="G147" i="9" s="1"/>
  <c r="D148" i="9" l="1"/>
  <c r="G148" i="9" s="1"/>
  <c r="D149" i="9" l="1"/>
  <c r="G149" i="9" s="1"/>
  <c r="D150" i="9" l="1"/>
  <c r="G150" i="9" s="1"/>
  <c r="D151" i="9" l="1"/>
  <c r="G151" i="9" s="1"/>
  <c r="D152" i="9" l="1"/>
  <c r="G152" i="9" s="1"/>
  <c r="D153" i="9" l="1"/>
  <c r="G153" i="9" s="1"/>
  <c r="D154" i="9" l="1"/>
  <c r="G154" i="9" s="1"/>
  <c r="D155" i="9" l="1"/>
  <c r="G155" i="9" s="1"/>
  <c r="D156" i="9" l="1"/>
  <c r="G156" i="9" s="1"/>
  <c r="D157" i="9" l="1"/>
  <c r="G157" i="9" s="1"/>
  <c r="D158" i="9" l="1"/>
  <c r="G158" i="9" s="1"/>
  <c r="D159" i="9" l="1"/>
  <c r="G159" i="9" s="1"/>
  <c r="D160" i="9" l="1"/>
  <c r="G160" i="9" s="1"/>
  <c r="D161" i="9" l="1"/>
  <c r="G161" i="9" s="1"/>
  <c r="D162" i="9" l="1"/>
  <c r="G162" i="9" s="1"/>
  <c r="D163" i="9" l="1"/>
  <c r="G163" i="9" s="1"/>
  <c r="D164" i="9" l="1"/>
  <c r="G164" i="9" s="1"/>
  <c r="D165" i="9" l="1"/>
  <c r="G165" i="9" s="1"/>
  <c r="D166" i="9" l="1"/>
  <c r="G166" i="9" s="1"/>
  <c r="D167" i="9" l="1"/>
  <c r="G167" i="9" s="1"/>
  <c r="D168" i="9" l="1"/>
  <c r="G168" i="9" s="1"/>
  <c r="D169" i="9" l="1"/>
  <c r="G169" i="9" s="1"/>
  <c r="D170" i="9" l="1"/>
  <c r="G170" i="9" s="1"/>
  <c r="D171" i="9" l="1"/>
  <c r="G171" i="9" s="1"/>
  <c r="D172" i="9" l="1"/>
  <c r="G172" i="9" s="1"/>
  <c r="D173" i="9" l="1"/>
  <c r="G173" i="9" s="1"/>
  <c r="D174" i="9" l="1"/>
  <c r="G174" i="9" s="1"/>
  <c r="D175" i="9" l="1"/>
  <c r="G175" i="9" s="1"/>
  <c r="D176" i="9" l="1"/>
  <c r="G176" i="9" s="1"/>
  <c r="D177" i="9" l="1"/>
  <c r="G177" i="9" s="1"/>
  <c r="D178" i="9" l="1"/>
  <c r="G178" i="9" s="1"/>
  <c r="D179" i="9" l="1"/>
  <c r="G179" i="9" s="1"/>
  <c r="D180" i="9" l="1"/>
  <c r="G180" i="9" s="1"/>
  <c r="D181" i="9" l="1"/>
  <c r="G181" i="9" s="1"/>
  <c r="D182" i="9" l="1"/>
  <c r="G182" i="9" s="1"/>
  <c r="D183" i="9" l="1"/>
  <c r="G183" i="9" s="1"/>
  <c r="D184" i="9" l="1"/>
  <c r="G184" i="9" s="1"/>
  <c r="D185" i="9" l="1"/>
  <c r="G185" i="9" s="1"/>
  <c r="D186" i="9" l="1"/>
  <c r="G186" i="9" s="1"/>
  <c r="D187" i="9" l="1"/>
  <c r="G187" i="9" s="1"/>
  <c r="D188" i="9" l="1"/>
  <c r="G188" i="9" s="1"/>
  <c r="D189" i="9" l="1"/>
  <c r="G189" i="9" s="1"/>
  <c r="D190" i="9" l="1"/>
  <c r="G190" i="9" s="1"/>
  <c r="D191" i="9" l="1"/>
  <c r="G191" i="9" s="1"/>
  <c r="D192" i="9" l="1"/>
  <c r="G192" i="9" s="1"/>
  <c r="D193" i="9" l="1"/>
  <c r="G193" i="9" s="1"/>
  <c r="D194" i="9" l="1"/>
  <c r="G194" i="9" s="1"/>
  <c r="D195" i="9" l="1"/>
  <c r="G195" i="9" s="1"/>
  <c r="D196" i="9" l="1"/>
  <c r="G196" i="9" s="1"/>
  <c r="D197" i="9" l="1"/>
  <c r="G197" i="9" s="1"/>
  <c r="D198" i="9" l="1"/>
  <c r="G198" i="9" s="1"/>
  <c r="D199" i="9" l="1"/>
  <c r="G199" i="9" s="1"/>
  <c r="D200" i="9" l="1"/>
  <c r="G200" i="9" s="1"/>
  <c r="D201" i="9" l="1"/>
  <c r="G201" i="9" s="1"/>
  <c r="D202" i="9" l="1"/>
  <c r="G202" i="9" s="1"/>
  <c r="D203" i="9" l="1"/>
  <c r="G203" i="9" s="1"/>
  <c r="D204" i="9" l="1"/>
  <c r="G204" i="9" s="1"/>
  <c r="D205" i="9" l="1"/>
  <c r="G205" i="9" s="1"/>
  <c r="D206" i="9" l="1"/>
  <c r="G206" i="9" s="1"/>
  <c r="D207" i="9" l="1"/>
  <c r="G207" i="9" s="1"/>
  <c r="D208" i="9" l="1"/>
  <c r="G208" i="9" s="1"/>
  <c r="D209" i="9" l="1"/>
  <c r="G209" i="9" s="1"/>
  <c r="D210" i="9" l="1"/>
  <c r="G210" i="9" s="1"/>
  <c r="D211" i="9" l="1"/>
  <c r="G211" i="9" s="1"/>
  <c r="D212" i="9" l="1"/>
  <c r="G212" i="9" s="1"/>
  <c r="D213" i="9" l="1"/>
  <c r="G213" i="9" s="1"/>
  <c r="D214" i="9" l="1"/>
  <c r="G214" i="9" s="1"/>
  <c r="D215" i="9" l="1"/>
  <c r="G215" i="9" s="1"/>
  <c r="D216" i="9" l="1"/>
  <c r="G216" i="9" s="1"/>
  <c r="D217" i="9" l="1"/>
  <c r="G217" i="9" s="1"/>
  <c r="D218" i="9" l="1"/>
  <c r="G218" i="9" s="1"/>
  <c r="D219" i="9" l="1"/>
  <c r="G219" i="9" s="1"/>
  <c r="D220" i="9" l="1"/>
  <c r="G220" i="9" s="1"/>
  <c r="D221" i="9" l="1"/>
  <c r="G221" i="9" s="1"/>
  <c r="D222" i="9" l="1"/>
  <c r="G222" i="9" s="1"/>
  <c r="D223" i="9" l="1"/>
  <c r="G223" i="9" s="1"/>
  <c r="D224" i="9" l="1"/>
  <c r="G224" i="9" s="1"/>
  <c r="D225" i="9" l="1"/>
  <c r="G225" i="9" s="1"/>
  <c r="D226" i="9" l="1"/>
  <c r="G226" i="9" s="1"/>
  <c r="D227" i="9" l="1"/>
  <c r="G227" i="9" s="1"/>
  <c r="D228" i="9" l="1"/>
  <c r="G228" i="9" s="1"/>
  <c r="D229" i="9" l="1"/>
  <c r="G229" i="9" s="1"/>
  <c r="D230" i="9" l="1"/>
  <c r="G230" i="9" s="1"/>
  <c r="D231" i="9" l="1"/>
  <c r="G231" i="9" s="1"/>
  <c r="D232" i="9" l="1"/>
  <c r="G232" i="9" s="1"/>
  <c r="D233" i="9" l="1"/>
  <c r="G233" i="9" s="1"/>
  <c r="D234" i="9" l="1"/>
  <c r="G234" i="9" s="1"/>
  <c r="D235" i="9" l="1"/>
  <c r="G235" i="9" s="1"/>
  <c r="D236" i="9" l="1"/>
  <c r="G236" i="9" s="1"/>
  <c r="D237" i="9" l="1"/>
  <c r="G237" i="9" s="1"/>
  <c r="D238" i="9" l="1"/>
  <c r="G238" i="9" s="1"/>
  <c r="D239" i="9" l="1"/>
  <c r="G239" i="9" s="1"/>
  <c r="D240" i="9" l="1"/>
  <c r="G240" i="9" s="1"/>
  <c r="D241" i="9" l="1"/>
  <c r="G241" i="9" s="1"/>
  <c r="D242" i="9" l="1"/>
  <c r="G242" i="9" s="1"/>
  <c r="D243" i="9" l="1"/>
  <c r="G243" i="9" s="1"/>
  <c r="D244" i="9" l="1"/>
  <c r="G244" i="9" s="1"/>
  <c r="D245" i="9" l="1"/>
  <c r="G245" i="9" s="1"/>
  <c r="D246" i="9" l="1"/>
  <c r="G246" i="9" s="1"/>
  <c r="D247" i="9" l="1"/>
  <c r="G247" i="9" s="1"/>
  <c r="D248" i="9" l="1"/>
  <c r="G248" i="9" l="1"/>
  <c r="D249" i="9"/>
  <c r="G249" i="9" l="1"/>
  <c r="D250" i="9"/>
  <c r="G250" i="9" l="1"/>
  <c r="D251" i="9"/>
  <c r="G251" i="9" l="1"/>
  <c r="D252" i="9"/>
  <c r="G252" i="9" l="1"/>
  <c r="D253" i="9"/>
  <c r="G253" i="9" l="1"/>
  <c r="D254" i="9"/>
  <c r="G254" i="9" l="1"/>
  <c r="D255" i="9"/>
  <c r="G255" i="9" l="1"/>
  <c r="D256" i="9"/>
  <c r="G256" i="9" l="1"/>
  <c r="D257" i="9"/>
  <c r="G257" i="9" l="1"/>
  <c r="D258" i="9"/>
  <c r="G258" i="9" l="1"/>
  <c r="D259" i="9"/>
  <c r="G259" i="9" l="1"/>
  <c r="D260" i="9"/>
  <c r="G260" i="9" l="1"/>
  <c r="D261" i="9"/>
  <c r="G261" i="9" l="1"/>
  <c r="D262" i="9"/>
  <c r="G262" i="9" l="1"/>
  <c r="D263" i="9"/>
  <c r="G263" i="9" l="1"/>
  <c r="D264" i="9"/>
  <c r="G264" i="9" l="1"/>
  <c r="D265" i="9"/>
  <c r="G265" i="9" l="1"/>
  <c r="D266" i="9"/>
  <c r="G266" i="9" l="1"/>
  <c r="D267" i="9"/>
  <c r="G267" i="9" l="1"/>
  <c r="D268" i="9"/>
  <c r="G268" i="9" l="1"/>
  <c r="D269" i="9"/>
  <c r="G269" i="9" l="1"/>
  <c r="D270" i="9"/>
  <c r="G270" i="9" l="1"/>
  <c r="D271" i="9"/>
  <c r="G271" i="9" l="1"/>
  <c r="D272" i="9"/>
  <c r="G272" i="9" l="1"/>
  <c r="D273" i="9"/>
  <c r="G273" i="9" l="1"/>
  <c r="D274" i="9"/>
  <c r="G274" i="9" l="1"/>
  <c r="D275" i="9"/>
  <c r="G275" i="9" l="1"/>
  <c r="D276" i="9"/>
  <c r="G276" i="9" l="1"/>
  <c r="D277" i="9"/>
  <c r="G277" i="9" l="1"/>
  <c r="D278" i="9"/>
  <c r="G278" i="9" l="1"/>
  <c r="D279" i="9"/>
  <c r="G279" i="9" l="1"/>
  <c r="D280" i="9"/>
  <c r="G280" i="9" l="1"/>
  <c r="D281" i="9"/>
  <c r="G281" i="9" l="1"/>
  <c r="D282" i="9"/>
  <c r="G282" i="9" l="1"/>
  <c r="D283" i="9"/>
  <c r="G283" i="9" l="1"/>
  <c r="D284" i="9"/>
  <c r="G284" i="9" l="1"/>
  <c r="D285" i="9"/>
  <c r="G285" i="9" l="1"/>
  <c r="D286" i="9"/>
  <c r="G286" i="9" l="1"/>
  <c r="D287" i="9"/>
  <c r="G287" i="9" l="1"/>
  <c r="D288" i="9"/>
  <c r="G288" i="9" l="1"/>
  <c r="D289" i="9"/>
  <c r="G289" i="9" l="1"/>
  <c r="D290" i="9"/>
  <c r="G290" i="9" l="1"/>
  <c r="D291" i="9"/>
  <c r="G291" i="9" l="1"/>
  <c r="D292" i="9"/>
  <c r="G292" i="9" l="1"/>
  <c r="D293" i="9"/>
  <c r="G293" i="9" l="1"/>
  <c r="D294" i="9"/>
  <c r="G294" i="9" l="1"/>
  <c r="D295" i="9"/>
  <c r="G295" i="9" l="1"/>
  <c r="D296" i="9"/>
  <c r="G296" i="9" l="1"/>
  <c r="D297" i="9"/>
  <c r="G297" i="9" l="1"/>
  <c r="D298" i="9"/>
  <c r="G298" i="9" l="1"/>
  <c r="D299" i="9"/>
  <c r="G299" i="9" l="1"/>
  <c r="D300" i="9"/>
  <c r="G300" i="9" l="1"/>
  <c r="D301" i="9"/>
  <c r="G301" i="9" l="1"/>
  <c r="D302" i="9"/>
  <c r="G302" i="9" l="1"/>
  <c r="D303" i="9"/>
  <c r="G303" i="9" l="1"/>
  <c r="D304" i="9"/>
  <c r="G304" i="9" l="1"/>
  <c r="D305" i="9"/>
  <c r="G305" i="9" l="1"/>
  <c r="D306" i="9"/>
  <c r="G306" i="9" l="1"/>
  <c r="D307" i="9"/>
  <c r="G307" i="9" l="1"/>
  <c r="D308" i="9"/>
  <c r="G308" i="9" l="1"/>
  <c r="D309" i="9"/>
  <c r="G309" i="9" l="1"/>
  <c r="D310" i="9"/>
  <c r="G310" i="9" l="1"/>
  <c r="D311" i="9"/>
  <c r="G311" i="9" l="1"/>
  <c r="D312" i="9"/>
  <c r="G312" i="9" l="1"/>
  <c r="D313" i="9"/>
  <c r="G313" i="9" l="1"/>
  <c r="D314" i="9"/>
  <c r="G314" i="9" l="1"/>
  <c r="D315" i="9"/>
  <c r="G315" i="9" l="1"/>
  <c r="D316" i="9"/>
  <c r="G316" i="9" l="1"/>
  <c r="D317" i="9"/>
  <c r="G317" i="9" l="1"/>
  <c r="D318" i="9"/>
  <c r="G318" i="9" l="1"/>
  <c r="D319" i="9"/>
  <c r="G319" i="9" l="1"/>
  <c r="D320" i="9"/>
  <c r="G320" i="9" l="1"/>
  <c r="D321" i="9"/>
  <c r="G321" i="9" l="1"/>
  <c r="D322" i="9"/>
  <c r="G322" i="9" l="1"/>
  <c r="D323" i="9"/>
  <c r="G323" i="9" l="1"/>
  <c r="D324" i="9"/>
  <c r="G324" i="9" l="1"/>
  <c r="D325" i="9"/>
  <c r="G325" i="9" l="1"/>
  <c r="D326" i="9"/>
  <c r="G326" i="9" l="1"/>
  <c r="D327" i="9"/>
  <c r="G327" i="9" l="1"/>
  <c r="D328" i="9"/>
  <c r="G328" i="9" l="1"/>
  <c r="D329" i="9"/>
  <c r="G329" i="9" l="1"/>
  <c r="D330" i="9"/>
  <c r="G330" i="9" l="1"/>
  <c r="D331" i="9"/>
  <c r="G331" i="9" l="1"/>
  <c r="D332" i="9"/>
  <c r="G332" i="9" l="1"/>
  <c r="D333" i="9"/>
  <c r="G333" i="9" l="1"/>
  <c r="D334" i="9"/>
  <c r="G334" i="9" l="1"/>
  <c r="D335" i="9"/>
  <c r="G335" i="9" l="1"/>
  <c r="D336" i="9"/>
  <c r="G336" i="9" l="1"/>
  <c r="D337" i="9"/>
  <c r="G337" i="9" l="1"/>
  <c r="D338" i="9"/>
  <c r="G338" i="9" l="1"/>
  <c r="D339" i="9"/>
  <c r="G339" i="9" l="1"/>
  <c r="D340" i="9"/>
  <c r="G340" i="9" l="1"/>
  <c r="D341" i="9"/>
  <c r="G341" i="9" l="1"/>
  <c r="D342" i="9"/>
  <c r="G342" i="9" l="1"/>
  <c r="D343" i="9"/>
  <c r="G343" i="9" l="1"/>
  <c r="D344" i="9"/>
  <c r="G344" i="9" l="1"/>
  <c r="D345" i="9"/>
  <c r="G345" i="9" l="1"/>
  <c r="D346" i="9"/>
  <c r="G346" i="9" l="1"/>
  <c r="D347" i="9"/>
  <c r="G347" i="9" l="1"/>
  <c r="D348" i="9"/>
  <c r="G348" i="9" l="1"/>
  <c r="D349" i="9"/>
  <c r="G349" i="9" l="1"/>
  <c r="D350" i="9"/>
  <c r="G350" i="9" l="1"/>
  <c r="D351" i="9"/>
  <c r="G351" i="9" l="1"/>
  <c r="D352" i="9"/>
  <c r="G352" i="9" l="1"/>
  <c r="D353" i="9"/>
  <c r="G353" i="9" l="1"/>
  <c r="D354" i="9"/>
  <c r="G354" i="9" l="1"/>
  <c r="D355" i="9"/>
  <c r="G355" i="9" l="1"/>
  <c r="D356" i="9"/>
  <c r="G356" i="9" l="1"/>
  <c r="D357" i="9"/>
  <c r="G357" i="9" l="1"/>
  <c r="D358" i="9"/>
  <c r="G358" i="9" l="1"/>
  <c r="D359" i="9"/>
  <c r="G359" i="9" l="1"/>
  <c r="D360" i="9"/>
  <c r="G360" i="9" l="1"/>
  <c r="D361" i="9"/>
  <c r="G361" i="9" l="1"/>
  <c r="D362" i="9"/>
  <c r="G362" i="9" l="1"/>
  <c r="D363" i="9"/>
  <c r="G363" i="9" l="1"/>
  <c r="D364" i="9"/>
  <c r="G364" i="9" l="1"/>
  <c r="D365" i="9"/>
  <c r="G365" i="9" l="1"/>
  <c r="D366" i="9"/>
  <c r="G366" i="9" l="1"/>
  <c r="D367" i="9"/>
  <c r="G367" i="9" l="1"/>
  <c r="B12" i="9"/>
  <c r="F12" i="9" l="1"/>
  <c r="E12" i="9" s="1"/>
  <c r="H12" i="9" s="1"/>
  <c r="F13" i="9" l="1"/>
  <c r="E13" i="9" s="1"/>
  <c r="H13" i="9" s="1"/>
  <c r="F14" i="9" l="1"/>
  <c r="E14" i="9" s="1"/>
  <c r="H14" i="9" s="1"/>
  <c r="F15" i="9" l="1"/>
  <c r="E15" i="9" s="1"/>
  <c r="H15" i="9" s="1"/>
  <c r="F16" i="9" l="1"/>
  <c r="E16" i="9" s="1"/>
  <c r="H16" i="9" s="1"/>
  <c r="F17" i="9" l="1"/>
  <c r="E17" i="9" s="1"/>
  <c r="H17" i="9" s="1"/>
  <c r="F18" i="9" l="1"/>
  <c r="E18" i="9" s="1"/>
  <c r="H18" i="9" s="1"/>
  <c r="F19" i="9" l="1"/>
  <c r="E19" i="9" s="1"/>
  <c r="H19" i="9" s="1"/>
  <c r="F20" i="9" l="1"/>
  <c r="E20" i="9" s="1"/>
  <c r="H20" i="9" s="1"/>
  <c r="F21" i="9" l="1"/>
  <c r="E21" i="9" s="1"/>
  <c r="H21" i="9" s="1"/>
  <c r="F22" i="9" l="1"/>
  <c r="E22" i="9" s="1"/>
  <c r="H22" i="9" s="1"/>
  <c r="F23" i="9" l="1"/>
  <c r="E23" i="9" s="1"/>
  <c r="H23" i="9" s="1"/>
  <c r="F24" i="9" l="1"/>
  <c r="E24" i="9" s="1"/>
  <c r="H24" i="9" s="1"/>
  <c r="F25" i="9" l="1"/>
  <c r="E25" i="9" s="1"/>
  <c r="H25" i="9" s="1"/>
  <c r="F26" i="9" l="1"/>
  <c r="E26" i="9" s="1"/>
  <c r="H26" i="9" s="1"/>
  <c r="F27" i="9" l="1"/>
  <c r="E27" i="9" s="1"/>
  <c r="H27" i="9" s="1"/>
  <c r="F28" i="9" l="1"/>
  <c r="E28" i="9" s="1"/>
  <c r="H28" i="9" s="1"/>
  <c r="F29" i="9" l="1"/>
  <c r="E29" i="9" s="1"/>
  <c r="H29" i="9" s="1"/>
  <c r="F30" i="9" l="1"/>
  <c r="E30" i="9" s="1"/>
  <c r="H30" i="9" s="1"/>
  <c r="F31" i="9" l="1"/>
  <c r="E31" i="9" s="1"/>
  <c r="H31" i="9" s="1"/>
  <c r="F32" i="9" l="1"/>
  <c r="E32" i="9" s="1"/>
  <c r="H32" i="9" s="1"/>
  <c r="F33" i="9" l="1"/>
  <c r="E33" i="9" s="1"/>
  <c r="H33" i="9" s="1"/>
  <c r="F34" i="9" l="1"/>
  <c r="E34" i="9" s="1"/>
  <c r="H34" i="9" s="1"/>
  <c r="F35" i="9" l="1"/>
  <c r="E35" i="9" s="1"/>
  <c r="H35" i="9" s="1"/>
  <c r="F36" i="9" l="1"/>
  <c r="E36" i="9" s="1"/>
  <c r="H36" i="9" s="1"/>
  <c r="F37" i="9" l="1"/>
  <c r="E37" i="9" s="1"/>
  <c r="H37" i="9" s="1"/>
  <c r="F38" i="9" l="1"/>
  <c r="E38" i="9" s="1"/>
  <c r="H38" i="9" s="1"/>
  <c r="F39" i="9" l="1"/>
  <c r="E39" i="9" s="1"/>
  <c r="H39" i="9" s="1"/>
  <c r="F40" i="9" l="1"/>
  <c r="E40" i="9" s="1"/>
  <c r="H40" i="9" s="1"/>
  <c r="F41" i="9" l="1"/>
  <c r="E41" i="9" s="1"/>
  <c r="H41" i="9" s="1"/>
  <c r="F42" i="9" l="1"/>
  <c r="E42" i="9" s="1"/>
  <c r="H42" i="9" s="1"/>
  <c r="F43" i="9" l="1"/>
  <c r="E43" i="9" s="1"/>
  <c r="H43" i="9" s="1"/>
  <c r="F44" i="9" l="1"/>
  <c r="E44" i="9" s="1"/>
  <c r="H44" i="9" s="1"/>
  <c r="F45" i="9" l="1"/>
  <c r="E45" i="9" s="1"/>
  <c r="H45" i="9" s="1"/>
  <c r="F46" i="9" l="1"/>
  <c r="E46" i="9" s="1"/>
  <c r="H46" i="9" s="1"/>
  <c r="F47" i="9" l="1"/>
  <c r="E47" i="9" s="1"/>
  <c r="H47" i="9" s="1"/>
  <c r="F48" i="9" l="1"/>
  <c r="E48" i="9" s="1"/>
  <c r="H48" i="9" s="1"/>
  <c r="F49" i="9" l="1"/>
  <c r="E49" i="9" s="1"/>
  <c r="H49" i="9" s="1"/>
  <c r="F50" i="9" l="1"/>
  <c r="E50" i="9" s="1"/>
  <c r="H50" i="9" s="1"/>
  <c r="F51" i="9" l="1"/>
  <c r="E51" i="9" s="1"/>
  <c r="H51" i="9" s="1"/>
  <c r="F52" i="9" l="1"/>
  <c r="E52" i="9" s="1"/>
  <c r="H52" i="9" s="1"/>
  <c r="F53" i="9" l="1"/>
  <c r="E53" i="9" s="1"/>
  <c r="H53" i="9" s="1"/>
  <c r="F54" i="9" l="1"/>
  <c r="E54" i="9" s="1"/>
  <c r="H54" i="9" s="1"/>
  <c r="F55" i="9" l="1"/>
  <c r="E55" i="9" s="1"/>
  <c r="H55" i="9" s="1"/>
  <c r="F56" i="9" l="1"/>
  <c r="E56" i="9" s="1"/>
  <c r="H56" i="9" s="1"/>
  <c r="F57" i="9" l="1"/>
  <c r="E57" i="9" s="1"/>
  <c r="H57" i="9" s="1"/>
  <c r="F58" i="9" l="1"/>
  <c r="E58" i="9" s="1"/>
  <c r="H58" i="9" s="1"/>
  <c r="F59" i="9" l="1"/>
  <c r="E59" i="9" s="1"/>
  <c r="H59" i="9" s="1"/>
  <c r="F60" i="9" l="1"/>
  <c r="E60" i="9" s="1"/>
  <c r="H60" i="9" s="1"/>
  <c r="F61" i="9" l="1"/>
  <c r="E61" i="9" s="1"/>
  <c r="H61" i="9" s="1"/>
  <c r="F62" i="9" l="1"/>
  <c r="E62" i="9" s="1"/>
  <c r="H62" i="9" s="1"/>
  <c r="F63" i="9" l="1"/>
  <c r="E63" i="9" s="1"/>
  <c r="H63" i="9" s="1"/>
  <c r="F64" i="9" l="1"/>
  <c r="E64" i="9" s="1"/>
  <c r="H64" i="9" s="1"/>
  <c r="F65" i="9" l="1"/>
  <c r="E65" i="9" s="1"/>
  <c r="H65" i="9" s="1"/>
  <c r="F66" i="9" l="1"/>
  <c r="E66" i="9" s="1"/>
  <c r="H66" i="9" s="1"/>
  <c r="F67" i="9" l="1"/>
  <c r="E67" i="9" s="1"/>
  <c r="H67" i="9" s="1"/>
  <c r="F68" i="9" l="1"/>
  <c r="E68" i="9" s="1"/>
  <c r="H68" i="9" s="1"/>
  <c r="F69" i="9" l="1"/>
  <c r="E69" i="9" s="1"/>
  <c r="H69" i="9" s="1"/>
  <c r="F70" i="9" l="1"/>
  <c r="E70" i="9" s="1"/>
  <c r="H70" i="9" s="1"/>
  <c r="F71" i="9" l="1"/>
  <c r="E71" i="9" s="1"/>
  <c r="H71" i="9" s="1"/>
  <c r="F72" i="9" l="1"/>
  <c r="E72" i="9" s="1"/>
  <c r="H72" i="9" s="1"/>
  <c r="F73" i="9" l="1"/>
  <c r="E73" i="9" s="1"/>
  <c r="H73" i="9" s="1"/>
  <c r="F74" i="9" l="1"/>
  <c r="E74" i="9" s="1"/>
  <c r="H74" i="9" s="1"/>
  <c r="F75" i="9" l="1"/>
  <c r="E75" i="9" s="1"/>
  <c r="H75" i="9" s="1"/>
  <c r="F76" i="9" l="1"/>
  <c r="E76" i="9" s="1"/>
  <c r="H76" i="9" s="1"/>
  <c r="F77" i="9" l="1"/>
  <c r="E77" i="9" s="1"/>
  <c r="H77" i="9" s="1"/>
  <c r="F78" i="9" l="1"/>
  <c r="E78" i="9" s="1"/>
  <c r="H78" i="9" s="1"/>
  <c r="F79" i="9" l="1"/>
  <c r="E79" i="9" s="1"/>
  <c r="H79" i="9" s="1"/>
  <c r="F80" i="9" l="1"/>
  <c r="E80" i="9" s="1"/>
  <c r="H80" i="9" s="1"/>
  <c r="F81" i="9" l="1"/>
  <c r="E81" i="9" s="1"/>
  <c r="H81" i="9" s="1"/>
  <c r="F82" i="9" l="1"/>
  <c r="E82" i="9" s="1"/>
  <c r="H82" i="9" s="1"/>
  <c r="F83" i="9" l="1"/>
  <c r="E83" i="9" s="1"/>
  <c r="H83" i="9" s="1"/>
  <c r="F84" i="9" l="1"/>
  <c r="E84" i="9" s="1"/>
  <c r="H84" i="9" s="1"/>
  <c r="F85" i="9" l="1"/>
  <c r="E85" i="9" s="1"/>
  <c r="H85" i="9" s="1"/>
  <c r="F86" i="9" l="1"/>
  <c r="E86" i="9" s="1"/>
  <c r="H86" i="9" s="1"/>
  <c r="F87" i="9" l="1"/>
  <c r="E87" i="9" s="1"/>
  <c r="H87" i="9" s="1"/>
  <c r="F88" i="9" l="1"/>
  <c r="E88" i="9" s="1"/>
  <c r="H88" i="9" s="1"/>
  <c r="F89" i="9" l="1"/>
  <c r="E89" i="9" s="1"/>
  <c r="H89" i="9" s="1"/>
  <c r="F90" i="9" l="1"/>
  <c r="E90" i="9" s="1"/>
  <c r="H90" i="9" s="1"/>
  <c r="F91" i="9" l="1"/>
  <c r="E91" i="9" s="1"/>
  <c r="H91" i="9" s="1"/>
  <c r="F92" i="9" l="1"/>
  <c r="E92" i="9" s="1"/>
  <c r="H92" i="9" s="1"/>
  <c r="F93" i="9" l="1"/>
  <c r="E93" i="9" s="1"/>
  <c r="H93" i="9" s="1"/>
  <c r="F94" i="9" l="1"/>
  <c r="E94" i="9" s="1"/>
  <c r="H94" i="9" s="1"/>
  <c r="F95" i="9" l="1"/>
  <c r="E95" i="9" s="1"/>
  <c r="H95" i="9" s="1"/>
  <c r="F96" i="9" l="1"/>
  <c r="E96" i="9" s="1"/>
  <c r="H96" i="9" s="1"/>
  <c r="F97" i="9" l="1"/>
  <c r="E97" i="9" s="1"/>
  <c r="H97" i="9" s="1"/>
  <c r="F98" i="9" l="1"/>
  <c r="E98" i="9" s="1"/>
  <c r="H98" i="9" s="1"/>
  <c r="F99" i="9" l="1"/>
  <c r="E99" i="9" s="1"/>
  <c r="H99" i="9" s="1"/>
  <c r="F100" i="9" l="1"/>
  <c r="E100" i="9" s="1"/>
  <c r="H100" i="9" s="1"/>
  <c r="F101" i="9" l="1"/>
  <c r="E101" i="9" s="1"/>
  <c r="H101" i="9" s="1"/>
  <c r="F102" i="9" l="1"/>
  <c r="E102" i="9" s="1"/>
  <c r="H102" i="9" s="1"/>
  <c r="F103" i="9" l="1"/>
  <c r="E103" i="9" s="1"/>
  <c r="H103" i="9" s="1"/>
  <c r="F104" i="9" l="1"/>
  <c r="E104" i="9" s="1"/>
  <c r="H104" i="9" s="1"/>
  <c r="F105" i="9" l="1"/>
  <c r="E105" i="9" s="1"/>
  <c r="H105" i="9" s="1"/>
  <c r="F106" i="9" l="1"/>
  <c r="E106" i="9" s="1"/>
  <c r="H106" i="9" s="1"/>
  <c r="F107" i="9" l="1"/>
  <c r="E107" i="9" s="1"/>
  <c r="H107" i="9" s="1"/>
  <c r="F108" i="9" l="1"/>
  <c r="E108" i="9" s="1"/>
  <c r="H108" i="9" s="1"/>
  <c r="F109" i="9" l="1"/>
  <c r="E109" i="9" s="1"/>
  <c r="H109" i="9" s="1"/>
  <c r="F110" i="9" l="1"/>
  <c r="E110" i="9" s="1"/>
  <c r="H110" i="9" s="1"/>
  <c r="F111" i="9" l="1"/>
  <c r="E111" i="9" s="1"/>
  <c r="H111" i="9" s="1"/>
  <c r="F112" i="9" l="1"/>
  <c r="E112" i="9" s="1"/>
  <c r="H112" i="9" s="1"/>
  <c r="F113" i="9" l="1"/>
  <c r="E113" i="9" s="1"/>
  <c r="H113" i="9" s="1"/>
  <c r="F114" i="9" l="1"/>
  <c r="E114" i="9" s="1"/>
  <c r="H114" i="9" s="1"/>
  <c r="F115" i="9" l="1"/>
  <c r="E115" i="9" s="1"/>
  <c r="H115" i="9" s="1"/>
  <c r="F116" i="9" l="1"/>
  <c r="E116" i="9" s="1"/>
  <c r="H116" i="9" s="1"/>
  <c r="F117" i="9" l="1"/>
  <c r="E117" i="9" s="1"/>
  <c r="H117" i="9" s="1"/>
  <c r="F118" i="9" l="1"/>
  <c r="E118" i="9" s="1"/>
  <c r="H118" i="9" s="1"/>
  <c r="F119" i="9" l="1"/>
  <c r="E119" i="9" s="1"/>
  <c r="H119" i="9" s="1"/>
  <c r="F120" i="9" l="1"/>
  <c r="E120" i="9" s="1"/>
  <c r="H120" i="9" s="1"/>
  <c r="F121" i="9" l="1"/>
  <c r="E121" i="9" s="1"/>
  <c r="H121" i="9" s="1"/>
  <c r="F122" i="9" l="1"/>
  <c r="E122" i="9" s="1"/>
  <c r="H122" i="9" s="1"/>
  <c r="F123" i="9" l="1"/>
  <c r="E123" i="9" s="1"/>
  <c r="H123" i="9" s="1"/>
  <c r="F124" i="9" l="1"/>
  <c r="E124" i="9" s="1"/>
  <c r="H124" i="9" s="1"/>
  <c r="F125" i="9" l="1"/>
  <c r="E125" i="9" s="1"/>
  <c r="H125" i="9" s="1"/>
  <c r="F126" i="9" l="1"/>
  <c r="E126" i="9" s="1"/>
  <c r="H126" i="9" s="1"/>
  <c r="F127" i="9" l="1"/>
  <c r="E127" i="9" s="1"/>
  <c r="H127" i="9" s="1"/>
  <c r="F128" i="9" l="1"/>
  <c r="E128" i="9" s="1"/>
  <c r="H128" i="9" s="1"/>
  <c r="F129" i="9" l="1"/>
  <c r="E129" i="9" s="1"/>
  <c r="H129" i="9" s="1"/>
  <c r="F130" i="9" l="1"/>
  <c r="E130" i="9" s="1"/>
  <c r="H130" i="9" s="1"/>
  <c r="F131" i="9" l="1"/>
  <c r="E131" i="9" s="1"/>
  <c r="H131" i="9" s="1"/>
  <c r="F132" i="9" l="1"/>
  <c r="E132" i="9" s="1"/>
  <c r="H132" i="9" s="1"/>
  <c r="F133" i="9" l="1"/>
  <c r="E133" i="9" s="1"/>
  <c r="H133" i="9" s="1"/>
  <c r="F134" i="9" l="1"/>
  <c r="E134" i="9" s="1"/>
  <c r="H134" i="9" s="1"/>
  <c r="F135" i="9" l="1"/>
  <c r="E135" i="9" s="1"/>
  <c r="H135" i="9" s="1"/>
  <c r="F136" i="9" l="1"/>
  <c r="E136" i="9" s="1"/>
  <c r="H136" i="9" s="1"/>
  <c r="F137" i="9" l="1"/>
  <c r="E137" i="9" s="1"/>
  <c r="H137" i="9" s="1"/>
  <c r="F138" i="9" l="1"/>
  <c r="E138" i="9" s="1"/>
  <c r="H138" i="9" s="1"/>
  <c r="F139" i="9" l="1"/>
  <c r="E139" i="9" s="1"/>
  <c r="H139" i="9" s="1"/>
  <c r="F140" i="9" l="1"/>
  <c r="E140" i="9" s="1"/>
  <c r="H140" i="9" s="1"/>
  <c r="F141" i="9" l="1"/>
  <c r="E141" i="9" s="1"/>
  <c r="H141" i="9" s="1"/>
  <c r="F142" i="9" l="1"/>
  <c r="E142" i="9" s="1"/>
  <c r="H142" i="9" s="1"/>
  <c r="F143" i="9" l="1"/>
  <c r="E143" i="9" s="1"/>
  <c r="H143" i="9" s="1"/>
  <c r="F144" i="9" l="1"/>
  <c r="E144" i="9" s="1"/>
  <c r="H144" i="9" s="1"/>
  <c r="F145" i="9" l="1"/>
  <c r="E145" i="9" s="1"/>
  <c r="H145" i="9" s="1"/>
  <c r="F146" i="9" l="1"/>
  <c r="E146" i="9" s="1"/>
  <c r="H146" i="9" s="1"/>
  <c r="F147" i="9" l="1"/>
  <c r="E147" i="9" s="1"/>
  <c r="H147" i="9" s="1"/>
  <c r="F148" i="9" l="1"/>
  <c r="E148" i="9" s="1"/>
  <c r="H148" i="9" s="1"/>
  <c r="F149" i="9" l="1"/>
  <c r="E149" i="9" s="1"/>
  <c r="H149" i="9" s="1"/>
  <c r="F150" i="9" l="1"/>
  <c r="E150" i="9" s="1"/>
  <c r="H150" i="9" s="1"/>
  <c r="F151" i="9" l="1"/>
  <c r="E151" i="9" s="1"/>
  <c r="H151" i="9" s="1"/>
  <c r="F152" i="9" l="1"/>
  <c r="E152" i="9" s="1"/>
  <c r="H152" i="9" s="1"/>
  <c r="F153" i="9" l="1"/>
  <c r="E153" i="9" s="1"/>
  <c r="H153" i="9" s="1"/>
  <c r="F154" i="9" l="1"/>
  <c r="E154" i="9" s="1"/>
  <c r="H154" i="9" s="1"/>
  <c r="F155" i="9" l="1"/>
  <c r="E155" i="9" s="1"/>
  <c r="H155" i="9" s="1"/>
  <c r="F156" i="9" l="1"/>
  <c r="E156" i="9" s="1"/>
  <c r="H156" i="9" s="1"/>
  <c r="F157" i="9" l="1"/>
  <c r="E157" i="9" s="1"/>
  <c r="H157" i="9" s="1"/>
  <c r="F158" i="9" l="1"/>
  <c r="E158" i="9" s="1"/>
  <c r="H158" i="9" s="1"/>
  <c r="F159" i="9" l="1"/>
  <c r="E159" i="9" s="1"/>
  <c r="H159" i="9" s="1"/>
  <c r="F160" i="9" l="1"/>
  <c r="E160" i="9" s="1"/>
  <c r="H160" i="9" s="1"/>
  <c r="F161" i="9" l="1"/>
  <c r="E161" i="9" s="1"/>
  <c r="H161" i="9" s="1"/>
  <c r="F162" i="9" l="1"/>
  <c r="E162" i="9" s="1"/>
  <c r="H162" i="9" s="1"/>
  <c r="F163" i="9" l="1"/>
  <c r="E163" i="9" s="1"/>
  <c r="H163" i="9" s="1"/>
  <c r="F164" i="9" l="1"/>
  <c r="E164" i="9" s="1"/>
  <c r="H164" i="9" s="1"/>
  <c r="F165" i="9" l="1"/>
  <c r="E165" i="9" s="1"/>
  <c r="H165" i="9" s="1"/>
  <c r="F166" i="9" l="1"/>
  <c r="E166" i="9" s="1"/>
  <c r="H166" i="9" s="1"/>
  <c r="F167" i="9" l="1"/>
  <c r="E167" i="9" s="1"/>
  <c r="H167" i="9" s="1"/>
  <c r="F168" i="9" l="1"/>
  <c r="E168" i="9" s="1"/>
  <c r="H168" i="9" s="1"/>
  <c r="F169" i="9" l="1"/>
  <c r="E169" i="9" s="1"/>
  <c r="H169" i="9" s="1"/>
  <c r="F170" i="9" l="1"/>
  <c r="E170" i="9" s="1"/>
  <c r="H170" i="9" s="1"/>
  <c r="F171" i="9" l="1"/>
  <c r="E171" i="9" s="1"/>
  <c r="H171" i="9" s="1"/>
  <c r="F172" i="9" l="1"/>
  <c r="E172" i="9" s="1"/>
  <c r="H172" i="9" s="1"/>
  <c r="F173" i="9" l="1"/>
  <c r="E173" i="9" s="1"/>
  <c r="H173" i="9" s="1"/>
  <c r="F174" i="9" l="1"/>
  <c r="E174" i="9" s="1"/>
  <c r="H174" i="9" s="1"/>
  <c r="F175" i="9" l="1"/>
  <c r="E175" i="9" s="1"/>
  <c r="H175" i="9" s="1"/>
  <c r="F176" i="9" l="1"/>
  <c r="E176" i="9" s="1"/>
  <c r="H176" i="9" s="1"/>
  <c r="F177" i="9" l="1"/>
  <c r="E177" i="9" s="1"/>
  <c r="H177" i="9" s="1"/>
  <c r="F178" i="9" l="1"/>
  <c r="E178" i="9" s="1"/>
  <c r="H178" i="9" s="1"/>
  <c r="F179" i="9" l="1"/>
  <c r="E179" i="9" s="1"/>
  <c r="H179" i="9" s="1"/>
  <c r="F180" i="9" l="1"/>
  <c r="E180" i="9" s="1"/>
  <c r="H180" i="9" s="1"/>
  <c r="F181" i="9" l="1"/>
  <c r="E181" i="9" s="1"/>
  <c r="H181" i="9" s="1"/>
  <c r="F182" i="9" l="1"/>
  <c r="E182" i="9" s="1"/>
  <c r="H182" i="9" s="1"/>
  <c r="F183" i="9" l="1"/>
  <c r="E183" i="9" s="1"/>
  <c r="H183" i="9" s="1"/>
  <c r="F184" i="9" l="1"/>
  <c r="E184" i="9" s="1"/>
  <c r="H184" i="9" s="1"/>
  <c r="F185" i="9" l="1"/>
  <c r="E185" i="9" s="1"/>
  <c r="H185" i="9" s="1"/>
  <c r="F186" i="9" l="1"/>
  <c r="E186" i="9" s="1"/>
  <c r="H186" i="9" s="1"/>
  <c r="F187" i="9" l="1"/>
  <c r="E187" i="9" s="1"/>
  <c r="H187" i="9" s="1"/>
  <c r="F188" i="9" l="1"/>
  <c r="E188" i="9" s="1"/>
  <c r="H188" i="9" s="1"/>
  <c r="F189" i="9" l="1"/>
  <c r="E189" i="9" s="1"/>
  <c r="H189" i="9" s="1"/>
  <c r="F190" i="9" l="1"/>
  <c r="E190" i="9" s="1"/>
  <c r="H190" i="9" s="1"/>
  <c r="F191" i="9" l="1"/>
  <c r="E191" i="9" s="1"/>
  <c r="H191" i="9" s="1"/>
  <c r="F192" i="9" l="1"/>
  <c r="E192" i="9" s="1"/>
  <c r="H192" i="9" s="1"/>
  <c r="F193" i="9" l="1"/>
  <c r="E193" i="9" s="1"/>
  <c r="H193" i="9" s="1"/>
  <c r="F194" i="9" l="1"/>
  <c r="E194" i="9" s="1"/>
  <c r="H194" i="9" s="1"/>
  <c r="F195" i="9" l="1"/>
  <c r="E195" i="9" s="1"/>
  <c r="H195" i="9" s="1"/>
  <c r="F196" i="9" l="1"/>
  <c r="E196" i="9" s="1"/>
  <c r="H196" i="9" s="1"/>
  <c r="F197" i="9" l="1"/>
  <c r="E197" i="9" s="1"/>
  <c r="H197" i="9" s="1"/>
  <c r="F198" i="9" l="1"/>
  <c r="E198" i="9" s="1"/>
  <c r="H198" i="9" s="1"/>
  <c r="F199" i="9" l="1"/>
  <c r="E199" i="9" s="1"/>
  <c r="H199" i="9" s="1"/>
  <c r="F200" i="9" l="1"/>
  <c r="E200" i="9" s="1"/>
  <c r="H200" i="9" s="1"/>
  <c r="F201" i="9" l="1"/>
  <c r="E201" i="9" s="1"/>
  <c r="H201" i="9" s="1"/>
  <c r="F202" i="9" l="1"/>
  <c r="E202" i="9" s="1"/>
  <c r="H202" i="9" s="1"/>
  <c r="F203" i="9" l="1"/>
  <c r="E203" i="9" s="1"/>
  <c r="H203" i="9" s="1"/>
  <c r="F204" i="9" l="1"/>
  <c r="E204" i="9" s="1"/>
  <c r="H204" i="9" s="1"/>
  <c r="F205" i="9" l="1"/>
  <c r="E205" i="9" s="1"/>
  <c r="H205" i="9" s="1"/>
  <c r="F206" i="9" l="1"/>
  <c r="E206" i="9" s="1"/>
  <c r="H206" i="9" s="1"/>
  <c r="F207" i="9" l="1"/>
  <c r="E207" i="9" s="1"/>
  <c r="H207" i="9" s="1"/>
  <c r="F208" i="9" l="1"/>
  <c r="E208" i="9" s="1"/>
  <c r="H208" i="9" s="1"/>
  <c r="F209" i="9" l="1"/>
  <c r="E209" i="9" s="1"/>
  <c r="H209" i="9" s="1"/>
  <c r="F210" i="9" l="1"/>
  <c r="E210" i="9" s="1"/>
  <c r="H210" i="9" s="1"/>
  <c r="F211" i="9" l="1"/>
  <c r="E211" i="9" s="1"/>
  <c r="H211" i="9" s="1"/>
  <c r="F212" i="9" l="1"/>
  <c r="E212" i="9" s="1"/>
  <c r="H212" i="9" s="1"/>
  <c r="F213" i="9" l="1"/>
  <c r="E213" i="9" s="1"/>
  <c r="H213" i="9" s="1"/>
  <c r="F214" i="9" l="1"/>
  <c r="E214" i="9" s="1"/>
  <c r="H214" i="9" s="1"/>
  <c r="F215" i="9" l="1"/>
  <c r="E215" i="9" s="1"/>
  <c r="H215" i="9" s="1"/>
  <c r="F216" i="9" l="1"/>
  <c r="E216" i="9" s="1"/>
  <c r="H216" i="9" s="1"/>
  <c r="F217" i="9" l="1"/>
  <c r="E217" i="9" s="1"/>
  <c r="H217" i="9" s="1"/>
  <c r="F218" i="9" l="1"/>
  <c r="E218" i="9" s="1"/>
  <c r="H218" i="9" s="1"/>
  <c r="F219" i="9" l="1"/>
  <c r="E219" i="9" s="1"/>
  <c r="H219" i="9" s="1"/>
  <c r="F220" i="9" l="1"/>
  <c r="E220" i="9" s="1"/>
  <c r="H220" i="9" s="1"/>
  <c r="F221" i="9" l="1"/>
  <c r="E221" i="9" s="1"/>
  <c r="H221" i="9" s="1"/>
  <c r="F222" i="9" l="1"/>
  <c r="E222" i="9" s="1"/>
  <c r="H222" i="9" s="1"/>
  <c r="F223" i="9" l="1"/>
  <c r="E223" i="9" s="1"/>
  <c r="H223" i="9" s="1"/>
  <c r="F224" i="9" l="1"/>
  <c r="E224" i="9" s="1"/>
  <c r="H224" i="9" s="1"/>
  <c r="F225" i="9" l="1"/>
  <c r="E225" i="9" s="1"/>
  <c r="H225" i="9" s="1"/>
  <c r="F226" i="9" l="1"/>
  <c r="E226" i="9" s="1"/>
  <c r="H226" i="9" s="1"/>
  <c r="F227" i="9" l="1"/>
  <c r="E227" i="9" s="1"/>
  <c r="H227" i="9" s="1"/>
  <c r="F228" i="9" l="1"/>
  <c r="E228" i="9" s="1"/>
  <c r="H228" i="9" s="1"/>
  <c r="F229" i="9" l="1"/>
  <c r="E229" i="9" s="1"/>
  <c r="H229" i="9" s="1"/>
  <c r="F230" i="9" l="1"/>
  <c r="E230" i="9" s="1"/>
  <c r="H230" i="9" s="1"/>
  <c r="F231" i="9" l="1"/>
  <c r="E231" i="9" s="1"/>
  <c r="H231" i="9" s="1"/>
  <c r="F232" i="9" l="1"/>
  <c r="E232" i="9" s="1"/>
  <c r="H232" i="9" s="1"/>
  <c r="F233" i="9" l="1"/>
  <c r="E233" i="9" s="1"/>
  <c r="H233" i="9" s="1"/>
  <c r="F234" i="9" l="1"/>
  <c r="E234" i="9" s="1"/>
  <c r="H234" i="9" s="1"/>
  <c r="F235" i="9" l="1"/>
  <c r="E235" i="9" s="1"/>
  <c r="H235" i="9" s="1"/>
  <c r="F236" i="9" l="1"/>
  <c r="E236" i="9" s="1"/>
  <c r="H236" i="9" s="1"/>
  <c r="F237" i="9" l="1"/>
  <c r="E237" i="9" s="1"/>
  <c r="H237" i="9" s="1"/>
  <c r="F238" i="9" l="1"/>
  <c r="E238" i="9" s="1"/>
  <c r="H238" i="9" s="1"/>
  <c r="F239" i="9" l="1"/>
  <c r="E239" i="9" s="1"/>
  <c r="H239" i="9" s="1"/>
  <c r="F240" i="9" l="1"/>
  <c r="E240" i="9" s="1"/>
  <c r="H240" i="9" s="1"/>
  <c r="F241" i="9" l="1"/>
  <c r="E241" i="9" s="1"/>
  <c r="H241" i="9" s="1"/>
  <c r="F242" i="9" l="1"/>
  <c r="E242" i="9" s="1"/>
  <c r="H242" i="9" s="1"/>
  <c r="F243" i="9" l="1"/>
  <c r="E243" i="9" s="1"/>
  <c r="H243" i="9" s="1"/>
  <c r="F244" i="9" l="1"/>
  <c r="E244" i="9" s="1"/>
  <c r="H244" i="9" s="1"/>
  <c r="F245" i="9" l="1"/>
  <c r="E245" i="9" s="1"/>
  <c r="H245" i="9" s="1"/>
  <c r="F246" i="9" l="1"/>
  <c r="E246" i="9" s="1"/>
  <c r="H246" i="9" s="1"/>
  <c r="F247" i="9" l="1"/>
  <c r="E247" i="9" l="1"/>
  <c r="H247" i="9" s="1"/>
  <c r="F248" i="9" l="1"/>
  <c r="E248" i="9" l="1"/>
  <c r="H248" i="9" s="1"/>
  <c r="F249" i="9" l="1"/>
  <c r="E249" i="9" l="1"/>
  <c r="H249" i="9" s="1"/>
  <c r="F250" i="9" l="1"/>
  <c r="E250" i="9" l="1"/>
  <c r="H250" i="9" s="1"/>
  <c r="F251" i="9" l="1"/>
  <c r="E251" i="9" l="1"/>
  <c r="H251" i="9" s="1"/>
  <c r="F252" i="9" l="1"/>
  <c r="E252" i="9" l="1"/>
  <c r="H252" i="9" s="1"/>
  <c r="F253" i="9" l="1"/>
  <c r="E253" i="9" s="1"/>
  <c r="H253" i="9" s="1"/>
  <c r="F254" i="9" l="1"/>
  <c r="E254" i="9" s="1"/>
  <c r="H254" i="9" s="1"/>
  <c r="F255" i="9" l="1"/>
  <c r="E255" i="9" s="1"/>
  <c r="H255" i="9" s="1"/>
  <c r="F256" i="9" l="1"/>
  <c r="E256" i="9" s="1"/>
  <c r="H256" i="9" s="1"/>
  <c r="F257" i="9" l="1"/>
  <c r="E257" i="9" s="1"/>
  <c r="H257" i="9" s="1"/>
  <c r="F258" i="9" l="1"/>
  <c r="E258" i="9" s="1"/>
  <c r="H258" i="9" s="1"/>
  <c r="F259" i="9" l="1"/>
  <c r="E259" i="9" s="1"/>
  <c r="H259" i="9" s="1"/>
  <c r="F260" i="9" l="1"/>
  <c r="E260" i="9" s="1"/>
  <c r="H260" i="9" s="1"/>
  <c r="F261" i="9" l="1"/>
  <c r="E261" i="9" s="1"/>
  <c r="H261" i="9" s="1"/>
  <c r="F262" i="9" l="1"/>
  <c r="E262" i="9" s="1"/>
  <c r="H262" i="9" s="1"/>
  <c r="F263" i="9" l="1"/>
  <c r="E263" i="9" s="1"/>
  <c r="H263" i="9" s="1"/>
  <c r="F264" i="9" l="1"/>
  <c r="E264" i="9" s="1"/>
  <c r="H264" i="9" s="1"/>
  <c r="F265" i="9" l="1"/>
  <c r="E265" i="9" s="1"/>
  <c r="H265" i="9" s="1"/>
  <c r="F266" i="9" l="1"/>
  <c r="E266" i="9" s="1"/>
  <c r="H266" i="9" s="1"/>
  <c r="F267" i="9" l="1"/>
  <c r="E267" i="9" s="1"/>
  <c r="H267" i="9" s="1"/>
  <c r="F268" i="9" l="1"/>
  <c r="E268" i="9" s="1"/>
  <c r="H268" i="9" s="1"/>
  <c r="F269" i="9" l="1"/>
  <c r="E269" i="9" s="1"/>
  <c r="H269" i="9" s="1"/>
  <c r="F270" i="9" l="1"/>
  <c r="E270" i="9" s="1"/>
  <c r="H270" i="9" s="1"/>
  <c r="F271" i="9" l="1"/>
  <c r="E271" i="9" s="1"/>
  <c r="H271" i="9" s="1"/>
  <c r="F272" i="9" l="1"/>
  <c r="E272" i="9" s="1"/>
  <c r="H272" i="9" s="1"/>
  <c r="F273" i="9" l="1"/>
  <c r="E273" i="9" s="1"/>
  <c r="H273" i="9" s="1"/>
  <c r="F274" i="9" l="1"/>
  <c r="E274" i="9" s="1"/>
  <c r="H274" i="9" s="1"/>
  <c r="F275" i="9" l="1"/>
  <c r="E275" i="9" s="1"/>
  <c r="H275" i="9" s="1"/>
  <c r="F276" i="9" l="1"/>
  <c r="E276" i="9" s="1"/>
  <c r="H276" i="9" s="1"/>
  <c r="F277" i="9" l="1"/>
  <c r="E277" i="9" s="1"/>
  <c r="H277" i="9" s="1"/>
  <c r="F278" i="9" l="1"/>
  <c r="E278" i="9" s="1"/>
  <c r="H278" i="9" s="1"/>
  <c r="F279" i="9" l="1"/>
  <c r="E279" i="9" s="1"/>
  <c r="H279" i="9" s="1"/>
  <c r="F280" i="9" l="1"/>
  <c r="E280" i="9" s="1"/>
  <c r="H280" i="9" s="1"/>
  <c r="F281" i="9" l="1"/>
  <c r="E281" i="9" s="1"/>
  <c r="H281" i="9" s="1"/>
  <c r="F282" i="9" l="1"/>
  <c r="E282" i="9" s="1"/>
  <c r="H282" i="9" s="1"/>
  <c r="F283" i="9" l="1"/>
  <c r="E283" i="9" s="1"/>
  <c r="H283" i="9" s="1"/>
  <c r="F284" i="9" l="1"/>
  <c r="E284" i="9" s="1"/>
  <c r="H284" i="9" s="1"/>
  <c r="F285" i="9" l="1"/>
  <c r="E285" i="9" s="1"/>
  <c r="H285" i="9" s="1"/>
  <c r="F286" i="9" l="1"/>
  <c r="E286" i="9" s="1"/>
  <c r="H286" i="9" s="1"/>
  <c r="F287" i="9" l="1"/>
  <c r="E287" i="9" s="1"/>
  <c r="H287" i="9" s="1"/>
  <c r="F288" i="9" l="1"/>
  <c r="E288" i="9" s="1"/>
  <c r="H288" i="9" s="1"/>
  <c r="F289" i="9" l="1"/>
  <c r="E289" i="9" s="1"/>
  <c r="H289" i="9" s="1"/>
  <c r="F290" i="9" l="1"/>
  <c r="E290" i="9" s="1"/>
  <c r="H290" i="9" s="1"/>
  <c r="F291" i="9" l="1"/>
  <c r="E291" i="9" s="1"/>
  <c r="H291" i="9" s="1"/>
  <c r="F292" i="9" l="1"/>
  <c r="E292" i="9" s="1"/>
  <c r="H292" i="9" s="1"/>
  <c r="F293" i="9" l="1"/>
  <c r="E293" i="9" s="1"/>
  <c r="H293" i="9" s="1"/>
  <c r="F294" i="9" l="1"/>
  <c r="E294" i="9" s="1"/>
  <c r="H294" i="9" s="1"/>
  <c r="F295" i="9" l="1"/>
  <c r="E295" i="9" s="1"/>
  <c r="H295" i="9" s="1"/>
  <c r="F296" i="9" l="1"/>
  <c r="E296" i="9" s="1"/>
  <c r="H296" i="9" s="1"/>
  <c r="F297" i="9" l="1"/>
  <c r="E297" i="9" s="1"/>
  <c r="H297" i="9" s="1"/>
  <c r="F298" i="9" l="1"/>
  <c r="E298" i="9" s="1"/>
  <c r="H298" i="9" s="1"/>
  <c r="F299" i="9" l="1"/>
  <c r="E299" i="9" s="1"/>
  <c r="H299" i="9" s="1"/>
  <c r="F300" i="9" l="1"/>
  <c r="E300" i="9" s="1"/>
  <c r="H300" i="9" s="1"/>
  <c r="F301" i="9" l="1"/>
  <c r="E301" i="9" s="1"/>
  <c r="H301" i="9" s="1"/>
  <c r="F302" i="9" l="1"/>
  <c r="E302" i="9" s="1"/>
  <c r="H302" i="9" s="1"/>
  <c r="F303" i="9" l="1"/>
  <c r="E303" i="9" s="1"/>
  <c r="H303" i="9" s="1"/>
  <c r="F304" i="9" l="1"/>
  <c r="E304" i="9" s="1"/>
  <c r="H304" i="9" s="1"/>
  <c r="F305" i="9" l="1"/>
  <c r="E305" i="9" s="1"/>
  <c r="H305" i="9" s="1"/>
  <c r="F306" i="9" l="1"/>
  <c r="E306" i="9" s="1"/>
  <c r="H306" i="9" s="1"/>
  <c r="F307" i="9" l="1"/>
  <c r="E307" i="9" s="1"/>
  <c r="H307" i="9" s="1"/>
  <c r="F308" i="9" l="1"/>
  <c r="E308" i="9" s="1"/>
  <c r="H308" i="9" s="1"/>
  <c r="F309" i="9" l="1"/>
  <c r="E309" i="9" s="1"/>
  <c r="H309" i="9" s="1"/>
  <c r="F310" i="9" l="1"/>
  <c r="E310" i="9" s="1"/>
  <c r="H310" i="9" s="1"/>
  <c r="F311" i="9" l="1"/>
  <c r="E311" i="9" s="1"/>
  <c r="H311" i="9" s="1"/>
  <c r="F312" i="9" l="1"/>
  <c r="E312" i="9" s="1"/>
  <c r="H312" i="9" s="1"/>
  <c r="F313" i="9" l="1"/>
  <c r="E313" i="9" s="1"/>
  <c r="H313" i="9" s="1"/>
  <c r="F314" i="9" l="1"/>
  <c r="E314" i="9" s="1"/>
  <c r="H314" i="9" s="1"/>
  <c r="F315" i="9" l="1"/>
  <c r="E315" i="9" s="1"/>
  <c r="H315" i="9" s="1"/>
  <c r="F316" i="9" l="1"/>
  <c r="E316" i="9" s="1"/>
  <c r="H316" i="9" s="1"/>
  <c r="F317" i="9" l="1"/>
  <c r="E317" i="9" s="1"/>
  <c r="H317" i="9" s="1"/>
  <c r="F318" i="9" l="1"/>
  <c r="E318" i="9" s="1"/>
  <c r="H318" i="9" s="1"/>
  <c r="F319" i="9" l="1"/>
  <c r="E319" i="9" s="1"/>
  <c r="H319" i="9" s="1"/>
  <c r="F320" i="9" l="1"/>
  <c r="E320" i="9" s="1"/>
  <c r="H320" i="9" s="1"/>
  <c r="F321" i="9" l="1"/>
  <c r="E321" i="9" s="1"/>
  <c r="H321" i="9" s="1"/>
  <c r="F322" i="9" l="1"/>
  <c r="E322" i="9" s="1"/>
  <c r="H322" i="9" s="1"/>
  <c r="F323" i="9" l="1"/>
  <c r="E323" i="9" s="1"/>
  <c r="H323" i="9" s="1"/>
  <c r="F324" i="9" l="1"/>
  <c r="E324" i="9" s="1"/>
  <c r="H324" i="9" s="1"/>
  <c r="F325" i="9" l="1"/>
  <c r="E325" i="9" s="1"/>
  <c r="H325" i="9" s="1"/>
  <c r="F326" i="9" l="1"/>
  <c r="E326" i="9" s="1"/>
  <c r="H326" i="9" s="1"/>
  <c r="F327" i="9" l="1"/>
  <c r="E327" i="9" s="1"/>
  <c r="H327" i="9" s="1"/>
  <c r="F328" i="9" l="1"/>
  <c r="E328" i="9" s="1"/>
  <c r="H328" i="9" s="1"/>
  <c r="F329" i="9" l="1"/>
  <c r="E329" i="9" s="1"/>
  <c r="H329" i="9" s="1"/>
  <c r="F330" i="9" l="1"/>
  <c r="E330" i="9" s="1"/>
  <c r="H330" i="9" s="1"/>
  <c r="F331" i="9" l="1"/>
  <c r="E331" i="9" s="1"/>
  <c r="H331" i="9" s="1"/>
  <c r="F332" i="9" l="1"/>
  <c r="E332" i="9" s="1"/>
  <c r="H332" i="9" s="1"/>
  <c r="F333" i="9" l="1"/>
  <c r="E333" i="9" s="1"/>
  <c r="H333" i="9" s="1"/>
  <c r="F334" i="9" l="1"/>
  <c r="E334" i="9" s="1"/>
  <c r="H334" i="9" s="1"/>
  <c r="F335" i="9" l="1"/>
  <c r="E335" i="9" s="1"/>
  <c r="H335" i="9" s="1"/>
  <c r="F336" i="9" l="1"/>
  <c r="E336" i="9" s="1"/>
  <c r="H336" i="9" s="1"/>
  <c r="F337" i="9" l="1"/>
  <c r="E337" i="9" s="1"/>
  <c r="H337" i="9" s="1"/>
  <c r="F338" i="9" l="1"/>
  <c r="E338" i="9" s="1"/>
  <c r="H338" i="9" s="1"/>
  <c r="F339" i="9" l="1"/>
  <c r="E339" i="9" s="1"/>
  <c r="H339" i="9" s="1"/>
  <c r="F340" i="9" l="1"/>
  <c r="E340" i="9" s="1"/>
  <c r="H340" i="9" s="1"/>
  <c r="F341" i="9" l="1"/>
  <c r="E341" i="9" s="1"/>
  <c r="H341" i="9" s="1"/>
  <c r="F342" i="9" l="1"/>
  <c r="E342" i="9" s="1"/>
  <c r="H342" i="9" s="1"/>
  <c r="F343" i="9" l="1"/>
  <c r="E343" i="9" s="1"/>
  <c r="H343" i="9" s="1"/>
  <c r="F344" i="9" l="1"/>
  <c r="E344" i="9" s="1"/>
  <c r="H344" i="9" s="1"/>
  <c r="F345" i="9" l="1"/>
  <c r="E345" i="9" s="1"/>
  <c r="H345" i="9" s="1"/>
  <c r="F346" i="9" l="1"/>
  <c r="E346" i="9" s="1"/>
  <c r="H346" i="9" s="1"/>
  <c r="F347" i="9" l="1"/>
  <c r="E347" i="9" s="1"/>
  <c r="H347" i="9" s="1"/>
  <c r="F348" i="9" l="1"/>
  <c r="E348" i="9" s="1"/>
  <c r="H348" i="9" s="1"/>
  <c r="F349" i="9" l="1"/>
  <c r="E349" i="9" s="1"/>
  <c r="H349" i="9" s="1"/>
  <c r="F350" i="9" l="1"/>
  <c r="E350" i="9" s="1"/>
  <c r="H350" i="9" s="1"/>
  <c r="F351" i="9" l="1"/>
  <c r="E351" i="9" s="1"/>
  <c r="H351" i="9" s="1"/>
  <c r="F352" i="9" l="1"/>
  <c r="E352" i="9" s="1"/>
  <c r="H352" i="9" s="1"/>
  <c r="F353" i="9" l="1"/>
  <c r="E353" i="9" s="1"/>
  <c r="H353" i="9" s="1"/>
  <c r="F354" i="9" l="1"/>
  <c r="E354" i="9" s="1"/>
  <c r="H354" i="9" s="1"/>
  <c r="F355" i="9" l="1"/>
  <c r="E355" i="9" s="1"/>
  <c r="H355" i="9" s="1"/>
  <c r="F356" i="9" l="1"/>
  <c r="E356" i="9" s="1"/>
  <c r="H356" i="9" s="1"/>
  <c r="F357" i="9" l="1"/>
  <c r="E357" i="9" s="1"/>
  <c r="H357" i="9" s="1"/>
  <c r="F358" i="9" l="1"/>
  <c r="E358" i="9" s="1"/>
  <c r="H358" i="9" s="1"/>
  <c r="F359" i="9" l="1"/>
  <c r="E359" i="9" s="1"/>
  <c r="H359" i="9" s="1"/>
  <c r="F360" i="9" l="1"/>
  <c r="E360" i="9" s="1"/>
  <c r="H360" i="9" s="1"/>
  <c r="F361" i="9" l="1"/>
  <c r="E361" i="9" s="1"/>
  <c r="H361" i="9" s="1"/>
  <c r="F362" i="9" l="1"/>
  <c r="E362" i="9" s="1"/>
  <c r="H362" i="9" s="1"/>
  <c r="F363" i="9" l="1"/>
  <c r="E363" i="9" s="1"/>
  <c r="H363" i="9" s="1"/>
  <c r="F364" i="9" l="1"/>
  <c r="E364" i="9" s="1"/>
  <c r="H364" i="9" s="1"/>
  <c r="F365" i="9" l="1"/>
  <c r="E365" i="9" s="1"/>
  <c r="H365" i="9" s="1"/>
  <c r="F366" i="9" l="1"/>
  <c r="E366" i="9" s="1"/>
  <c r="H366" i="9" s="1"/>
  <c r="F367" i="9" l="1"/>
  <c r="E367" i="9" l="1"/>
  <c r="H367" i="9" s="1"/>
  <c r="B11" i="9"/>
</calcChain>
</file>

<file path=xl/sharedStrings.xml><?xml version="1.0" encoding="utf-8"?>
<sst xmlns="http://schemas.openxmlformats.org/spreadsheetml/2006/main" count="17" uniqueCount="15">
  <si>
    <t>N°</t>
  </si>
  <si>
    <t>QUOTA CAPITALE</t>
  </si>
  <si>
    <t>QUOTA INTERESSI</t>
  </si>
  <si>
    <t>RATA</t>
  </si>
  <si>
    <t>DEBITO RESIDUO</t>
  </si>
  <si>
    <t>-</t>
  </si>
  <si>
    <t>Importo Mutuo</t>
  </si>
  <si>
    <t>Totale spesa per Interessi</t>
  </si>
  <si>
    <t>Totale Rimborsato</t>
  </si>
  <si>
    <t>Durata Mutuo (in anni - min 10 e max 30)</t>
  </si>
  <si>
    <t>Rata mensile</t>
  </si>
  <si>
    <t>Tasso di interesse (TAN)</t>
  </si>
  <si>
    <t>Piano di Ammortamento - Calcolo Rata e Interessi Mutuo</t>
  </si>
  <si>
    <t>Fonte: MutuiSupermarket.it</t>
  </si>
  <si>
    <t>Compilare i campi in verde: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</si>
</sst>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[$€-2]\ #,##0.00"/>
    <numFmt numFmtId="165" formatCode="[$€-2]\ #,##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9" fontId="3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3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5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0" fontId="4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4">
    <cellStyle name="Currency" xfId="1" builtinId="4"/>
    <cellStyle name="Euro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H636"/>
  <sheetViews>
    <sheetView showGridLines="0" tabSelected="1" workbookViewId="0"/>
  </sheetViews>
  <sheetFormatPr defaultColWidth="9.109375" defaultRowHeight="13.8" x14ac:dyDescent="0.3"/>
  <cols>
    <col min="1" max="1" width="33.5546875" style="3" customWidth="1"/>
    <col min="2" max="2" width="9.88671875" style="3" customWidth="1"/>
    <col min="3" max="3" width="2.33203125" style="3" customWidth="1"/>
    <col min="4" max="4" width="4" style="3" bestFit="1" customWidth="1"/>
    <col min="5" max="5" width="15" style="3" customWidth="1"/>
    <col min="6" max="8" width="15" style="1" customWidth="1"/>
    <col min="9" max="16384" width="9.109375" style="1"/>
  </cols>
  <sheetData>
    <row r="1" spans="1:8" ht="18" x14ac:dyDescent="0.35">
      <c r="A1" s="16" t="s">
        <v>12</v>
      </c>
    </row>
    <row r="2" spans="1:8" x14ac:dyDescent="0.3">
      <c r="A2" s="19" t="s">
        <v>13</v>
      </c>
    </row>
    <row r="3" spans="1:8" x14ac:dyDescent="0.3">
      <c r="A3" s="19"/>
    </row>
    <row r="4" spans="1:8" x14ac:dyDescent="0.3">
      <c r="A4" s="17" t="s">
        <v>14</v>
      </c>
    </row>
    <row r="5" spans="1:8" x14ac:dyDescent="0.3">
      <c r="A5" s="1"/>
    </row>
    <row r="6" spans="1:8" x14ac:dyDescent="0.3">
      <c r="A6" s="23" t="s">
        <v>6</v>
      </c>
      <c r="B6" s="20">
        <v>120000</v>
      </c>
      <c r="C6" s="2"/>
      <c r="D6" s="12" t="s">
        <v>0</v>
      </c>
      <c r="E6" s="12" t="s">
        <v>1</v>
      </c>
      <c r="F6" s="12" t="s">
        <v>2</v>
      </c>
      <c r="G6" s="12" t="s">
        <v>3</v>
      </c>
      <c r="H6" s="12" t="s">
        <v>4</v>
      </c>
    </row>
    <row r="7" spans="1:8" x14ac:dyDescent="0.3">
      <c r="A7" s="23" t="s">
        <v>9</v>
      </c>
      <c r="B7" s="21">
        <v>30</v>
      </c>
      <c r="C7" s="4"/>
      <c r="D7" s="13">
        <v>0</v>
      </c>
      <c r="E7" s="13" t="s">
        <v>5</v>
      </c>
      <c r="F7" s="13" t="s">
        <v>5</v>
      </c>
      <c r="G7" s="13" t="s">
        <v>5</v>
      </c>
      <c r="H7" s="14">
        <f>B6</f>
        <v>120000</v>
      </c>
    </row>
    <row r="8" spans="1:8" x14ac:dyDescent="0.3">
      <c r="A8" s="23" t="s">
        <v>11</v>
      </c>
      <c r="B8" s="22">
        <v>0.01</v>
      </c>
      <c r="D8" s="13">
        <v>1</v>
      </c>
      <c r="E8" s="14">
        <f>G8-F8</f>
        <v>285.96742453576405</v>
      </c>
      <c r="F8" s="14">
        <f>IF(D8&gt;$B$7*12,0,-IPMT($B$8/12,1,$B$7*12,H7,,0))</f>
        <v>100</v>
      </c>
      <c r="G8" s="14">
        <f>IF(D8&gt;$B$7*12,0,-PMT($B$8/12,$B$7*12,$B$6))</f>
        <v>385.96742453576405</v>
      </c>
      <c r="H8" s="14">
        <f>H7-E8</f>
        <v>119714.03257546424</v>
      </c>
    </row>
    <row r="9" spans="1:8" x14ac:dyDescent="0.3">
      <c r="A9" s="1"/>
      <c r="B9" s="1"/>
      <c r="C9" s="2"/>
      <c r="D9" s="13">
        <f t="shared" ref="D9:D72" si="0">D8+1</f>
        <v>2</v>
      </c>
      <c r="E9" s="14">
        <f t="shared" ref="E9:E72" si="1">G9-F9</f>
        <v>286.20573072287721</v>
      </c>
      <c r="F9" s="14">
        <f t="shared" ref="F9:F72" si="2">IF(D9&gt;$B$7*12,0,-IPMT($B$8/12,1,$B$7*12,H8,,0))</f>
        <v>99.761693812886875</v>
      </c>
      <c r="G9" s="14">
        <f t="shared" ref="G9:G72" si="3">IF(D9&gt;$B$7*12,0,-PMT($B$8/12,$B$7*12,$B$6))</f>
        <v>385.96742453576405</v>
      </c>
      <c r="H9" s="14">
        <f t="shared" ref="H9:H72" si="4">H8-E9</f>
        <v>119427.82684474136</v>
      </c>
    </row>
    <row r="10" spans="1:8" x14ac:dyDescent="0.3">
      <c r="A10" s="23" t="s">
        <v>10</v>
      </c>
      <c r="B10" s="18">
        <f>$G$8</f>
        <v>385.96742453576405</v>
      </c>
      <c r="C10" s="5"/>
      <c r="D10" s="13">
        <f t="shared" si="0"/>
        <v>3</v>
      </c>
      <c r="E10" s="14">
        <f t="shared" si="1"/>
        <v>286.4442354984796</v>
      </c>
      <c r="F10" s="14">
        <f t="shared" si="2"/>
        <v>99.523189037284467</v>
      </c>
      <c r="G10" s="14">
        <f t="shared" si="3"/>
        <v>385.96742453576405</v>
      </c>
      <c r="H10" s="14">
        <f t="shared" si="4"/>
        <v>119141.38260924288</v>
      </c>
    </row>
    <row r="11" spans="1:8" x14ac:dyDescent="0.3">
      <c r="A11" s="23" t="s">
        <v>7</v>
      </c>
      <c r="B11" s="15">
        <f>SUM(F7:F367)</f>
        <v>18948.272832875038</v>
      </c>
      <c r="D11" s="13">
        <f t="shared" si="0"/>
        <v>4</v>
      </c>
      <c r="E11" s="14">
        <f t="shared" si="1"/>
        <v>286.68293902806164</v>
      </c>
      <c r="F11" s="14">
        <f t="shared" si="2"/>
        <v>99.284485507702399</v>
      </c>
      <c r="G11" s="14">
        <f t="shared" si="3"/>
        <v>385.96742453576405</v>
      </c>
      <c r="H11" s="14">
        <f t="shared" si="4"/>
        <v>118854.69967021482</v>
      </c>
    </row>
    <row r="12" spans="1:8" s="3" customFormat="1" x14ac:dyDescent="0.3">
      <c r="A12" s="23" t="s">
        <v>8</v>
      </c>
      <c r="B12" s="15">
        <f>SUM(G7:G367)</f>
        <v>138948.27283287485</v>
      </c>
      <c r="D12" s="13">
        <f t="shared" si="0"/>
        <v>5</v>
      </c>
      <c r="E12" s="14">
        <f t="shared" si="1"/>
        <v>286.92184147725169</v>
      </c>
      <c r="F12" s="14">
        <f t="shared" si="2"/>
        <v>99.045583058512349</v>
      </c>
      <c r="G12" s="14">
        <f t="shared" si="3"/>
        <v>385.96742453576405</v>
      </c>
      <c r="H12" s="14">
        <f t="shared" si="4"/>
        <v>118567.77782873757</v>
      </c>
    </row>
    <row r="13" spans="1:8" s="3" customFormat="1" x14ac:dyDescent="0.3">
      <c r="D13" s="13">
        <f t="shared" si="0"/>
        <v>6</v>
      </c>
      <c r="E13" s="14">
        <f t="shared" si="1"/>
        <v>287.16094301181607</v>
      </c>
      <c r="F13" s="14">
        <f t="shared" si="2"/>
        <v>98.80648152394798</v>
      </c>
      <c r="G13" s="14">
        <f t="shared" si="3"/>
        <v>385.96742453576405</v>
      </c>
      <c r="H13" s="14">
        <f t="shared" si="4"/>
        <v>118280.61688572576</v>
      </c>
    </row>
    <row r="14" spans="1:8" x14ac:dyDescent="0.3">
      <c r="A14" s="1"/>
      <c r="B14" s="1"/>
      <c r="C14" s="1"/>
      <c r="D14" s="13">
        <f t="shared" si="0"/>
        <v>7</v>
      </c>
      <c r="E14" s="14">
        <f t="shared" si="1"/>
        <v>287.40024379765924</v>
      </c>
      <c r="F14" s="14">
        <f t="shared" si="2"/>
        <v>98.56718073810481</v>
      </c>
      <c r="G14" s="14">
        <f t="shared" si="3"/>
        <v>385.96742453576405</v>
      </c>
      <c r="H14" s="14">
        <f t="shared" si="4"/>
        <v>117993.2166419281</v>
      </c>
    </row>
    <row r="15" spans="1:8" x14ac:dyDescent="0.3">
      <c r="A15" s="1"/>
      <c r="B15" s="1"/>
      <c r="C15" s="1"/>
      <c r="D15" s="13">
        <f t="shared" si="0"/>
        <v>8</v>
      </c>
      <c r="E15" s="14">
        <f t="shared" si="1"/>
        <v>287.63974400082395</v>
      </c>
      <c r="F15" s="14">
        <f t="shared" si="2"/>
        <v>98.327680534940086</v>
      </c>
      <c r="G15" s="14">
        <f t="shared" si="3"/>
        <v>385.96742453576405</v>
      </c>
      <c r="H15" s="14">
        <f t="shared" si="4"/>
        <v>117705.57689792727</v>
      </c>
    </row>
    <row r="16" spans="1:8" x14ac:dyDescent="0.3">
      <c r="A16" s="1"/>
      <c r="B16" s="1"/>
      <c r="C16" s="1"/>
      <c r="D16" s="13">
        <f t="shared" si="0"/>
        <v>9</v>
      </c>
      <c r="E16" s="14">
        <f t="shared" si="1"/>
        <v>287.87944378749131</v>
      </c>
      <c r="F16" s="14">
        <f t="shared" si="2"/>
        <v>98.087980748272727</v>
      </c>
      <c r="G16" s="14">
        <f t="shared" si="3"/>
        <v>385.96742453576405</v>
      </c>
      <c r="H16" s="14">
        <f t="shared" si="4"/>
        <v>117417.69745413978</v>
      </c>
    </row>
    <row r="17" spans="1:8" x14ac:dyDescent="0.3">
      <c r="A17" s="1"/>
      <c r="B17" s="1"/>
      <c r="C17" s="1"/>
      <c r="D17" s="13">
        <f t="shared" si="0"/>
        <v>10</v>
      </c>
      <c r="E17" s="14">
        <f t="shared" si="1"/>
        <v>288.1193433239809</v>
      </c>
      <c r="F17" s="14">
        <f t="shared" si="2"/>
        <v>97.848081211783153</v>
      </c>
      <c r="G17" s="14">
        <f t="shared" si="3"/>
        <v>385.96742453576405</v>
      </c>
      <c r="H17" s="14">
        <f t="shared" si="4"/>
        <v>117129.5781108158</v>
      </c>
    </row>
    <row r="18" spans="1:8" x14ac:dyDescent="0.3">
      <c r="A18" s="1"/>
      <c r="B18" s="1"/>
      <c r="C18" s="1"/>
      <c r="D18" s="13">
        <f t="shared" si="0"/>
        <v>11</v>
      </c>
      <c r="E18" s="14">
        <f t="shared" si="1"/>
        <v>288.35944277675088</v>
      </c>
      <c r="F18" s="14">
        <f t="shared" si="2"/>
        <v>97.607981759013171</v>
      </c>
      <c r="G18" s="14">
        <f t="shared" si="3"/>
        <v>385.96742453576405</v>
      </c>
      <c r="H18" s="14">
        <f t="shared" si="4"/>
        <v>116841.21866803904</v>
      </c>
    </row>
    <row r="19" spans="1:8" x14ac:dyDescent="0.3">
      <c r="A19" s="1"/>
      <c r="B19" s="1"/>
      <c r="C19" s="1"/>
      <c r="D19" s="13">
        <f t="shared" si="0"/>
        <v>12</v>
      </c>
      <c r="E19" s="14">
        <f t="shared" si="1"/>
        <v>288.59974231239818</v>
      </c>
      <c r="F19" s="14">
        <f t="shared" si="2"/>
        <v>97.367682223365875</v>
      </c>
      <c r="G19" s="14">
        <f t="shared" si="3"/>
        <v>385.96742453576405</v>
      </c>
      <c r="H19" s="14">
        <f t="shared" si="4"/>
        <v>116552.61892572665</v>
      </c>
    </row>
    <row r="20" spans="1:8" x14ac:dyDescent="0.3">
      <c r="A20" s="1"/>
      <c r="B20" s="1"/>
      <c r="C20" s="1"/>
      <c r="D20" s="13">
        <f t="shared" si="0"/>
        <v>13</v>
      </c>
      <c r="E20" s="14">
        <f t="shared" si="1"/>
        <v>288.84024209765852</v>
      </c>
      <c r="F20" s="14">
        <f t="shared" si="2"/>
        <v>97.12718243810555</v>
      </c>
      <c r="G20" s="14">
        <f t="shared" si="3"/>
        <v>385.96742453576405</v>
      </c>
      <c r="H20" s="14">
        <f t="shared" si="4"/>
        <v>116263.77868362899</v>
      </c>
    </row>
    <row r="21" spans="1:8" x14ac:dyDescent="0.3">
      <c r="A21" s="1"/>
      <c r="B21" s="1"/>
      <c r="C21" s="1"/>
      <c r="D21" s="13">
        <f t="shared" si="0"/>
        <v>14</v>
      </c>
      <c r="E21" s="14">
        <f t="shared" si="1"/>
        <v>289.08094229940656</v>
      </c>
      <c r="F21" s="14">
        <f t="shared" si="2"/>
        <v>96.886482236357509</v>
      </c>
      <c r="G21" s="14">
        <f t="shared" si="3"/>
        <v>385.96742453576405</v>
      </c>
      <c r="H21" s="14">
        <f t="shared" si="4"/>
        <v>115974.69774132958</v>
      </c>
    </row>
    <row r="22" spans="1:8" x14ac:dyDescent="0.3">
      <c r="A22" s="1"/>
      <c r="B22" s="1"/>
      <c r="C22" s="1"/>
      <c r="D22" s="13">
        <f t="shared" si="0"/>
        <v>15</v>
      </c>
      <c r="E22" s="14">
        <f t="shared" si="1"/>
        <v>289.32184308465605</v>
      </c>
      <c r="F22" s="14">
        <f t="shared" si="2"/>
        <v>96.645581451107986</v>
      </c>
      <c r="G22" s="14">
        <f t="shared" si="3"/>
        <v>385.96742453576405</v>
      </c>
      <c r="H22" s="14">
        <f t="shared" si="4"/>
        <v>115685.37589824492</v>
      </c>
    </row>
    <row r="23" spans="1:8" x14ac:dyDescent="0.3">
      <c r="A23" s="1"/>
      <c r="B23" s="1"/>
      <c r="C23" s="1"/>
      <c r="D23" s="13">
        <f t="shared" si="0"/>
        <v>16</v>
      </c>
      <c r="E23" s="14">
        <f t="shared" si="1"/>
        <v>289.56294462055996</v>
      </c>
      <c r="F23" s="14">
        <f t="shared" si="2"/>
        <v>96.404479915204107</v>
      </c>
      <c r="G23" s="14">
        <f t="shared" si="3"/>
        <v>385.96742453576405</v>
      </c>
      <c r="H23" s="14">
        <f t="shared" si="4"/>
        <v>115395.81295362437</v>
      </c>
    </row>
    <row r="24" spans="1:8" x14ac:dyDescent="0.3">
      <c r="A24" s="1"/>
      <c r="B24" s="1"/>
      <c r="C24" s="1"/>
      <c r="D24" s="13">
        <f t="shared" si="0"/>
        <v>17</v>
      </c>
      <c r="E24" s="14">
        <f t="shared" si="1"/>
        <v>289.8042470744104</v>
      </c>
      <c r="F24" s="14">
        <f t="shared" si="2"/>
        <v>96.163177461353641</v>
      </c>
      <c r="G24" s="14">
        <f t="shared" si="3"/>
        <v>385.96742453576405</v>
      </c>
      <c r="H24" s="14">
        <f t="shared" si="4"/>
        <v>115106.00870654995</v>
      </c>
    </row>
    <row r="25" spans="1:8" x14ac:dyDescent="0.3">
      <c r="A25" s="1"/>
      <c r="B25" s="1"/>
      <c r="C25" s="1"/>
      <c r="D25" s="13">
        <f t="shared" si="0"/>
        <v>18</v>
      </c>
      <c r="E25" s="14">
        <f t="shared" si="1"/>
        <v>290.04575061363909</v>
      </c>
      <c r="F25" s="14">
        <f t="shared" si="2"/>
        <v>95.921673922124967</v>
      </c>
      <c r="G25" s="14">
        <f t="shared" si="3"/>
        <v>385.96742453576405</v>
      </c>
      <c r="H25" s="14">
        <f t="shared" si="4"/>
        <v>114815.96295593631</v>
      </c>
    </row>
    <row r="26" spans="1:8" x14ac:dyDescent="0.3">
      <c r="A26" s="1"/>
      <c r="B26" s="1"/>
      <c r="C26" s="1"/>
      <c r="D26" s="13">
        <f t="shared" si="0"/>
        <v>19</v>
      </c>
      <c r="E26" s="14">
        <f t="shared" si="1"/>
        <v>290.28745540581713</v>
      </c>
      <c r="F26" s="14">
        <f t="shared" si="2"/>
        <v>95.679969129946926</v>
      </c>
      <c r="G26" s="14">
        <f t="shared" si="3"/>
        <v>385.96742453576405</v>
      </c>
      <c r="H26" s="14">
        <f t="shared" si="4"/>
        <v>114525.67550053049</v>
      </c>
    </row>
    <row r="27" spans="1:8" x14ac:dyDescent="0.3">
      <c r="A27" s="1"/>
      <c r="B27" s="1"/>
      <c r="C27" s="1"/>
      <c r="D27" s="13">
        <f t="shared" si="0"/>
        <v>20</v>
      </c>
      <c r="E27" s="14">
        <f t="shared" si="1"/>
        <v>290.52936161865529</v>
      </c>
      <c r="F27" s="14">
        <f t="shared" si="2"/>
        <v>95.438062917108752</v>
      </c>
      <c r="G27" s="14">
        <f t="shared" si="3"/>
        <v>385.96742453576405</v>
      </c>
      <c r="H27" s="14">
        <f t="shared" si="4"/>
        <v>114235.14613891183</v>
      </c>
    </row>
    <row r="28" spans="1:8" x14ac:dyDescent="0.3">
      <c r="A28" s="1"/>
      <c r="B28" s="1"/>
      <c r="C28" s="1"/>
      <c r="D28" s="13">
        <f t="shared" si="0"/>
        <v>21</v>
      </c>
      <c r="E28" s="14">
        <f t="shared" si="1"/>
        <v>290.77146942000417</v>
      </c>
      <c r="F28" s="14">
        <f t="shared" si="2"/>
        <v>95.195955115759872</v>
      </c>
      <c r="G28" s="14">
        <f t="shared" si="3"/>
        <v>385.96742453576405</v>
      </c>
      <c r="H28" s="14">
        <f t="shared" si="4"/>
        <v>113944.37466949182</v>
      </c>
    </row>
    <row r="29" spans="1:8" x14ac:dyDescent="0.3">
      <c r="A29" s="1"/>
      <c r="B29" s="1"/>
      <c r="C29" s="1"/>
      <c r="D29" s="13">
        <f t="shared" si="0"/>
        <v>22</v>
      </c>
      <c r="E29" s="14">
        <f t="shared" si="1"/>
        <v>291.0137789778542</v>
      </c>
      <c r="F29" s="14">
        <f t="shared" si="2"/>
        <v>94.953645557909852</v>
      </c>
      <c r="G29" s="14">
        <f t="shared" si="3"/>
        <v>385.96742453576405</v>
      </c>
      <c r="H29" s="14">
        <f t="shared" si="4"/>
        <v>113653.36089051397</v>
      </c>
    </row>
    <row r="30" spans="1:8" x14ac:dyDescent="0.3">
      <c r="A30" s="1"/>
      <c r="B30" s="1"/>
      <c r="C30" s="1"/>
      <c r="D30" s="13">
        <f t="shared" si="0"/>
        <v>23</v>
      </c>
      <c r="E30" s="14">
        <f t="shared" si="1"/>
        <v>291.25629046033572</v>
      </c>
      <c r="F30" s="14">
        <f t="shared" si="2"/>
        <v>94.711134075428319</v>
      </c>
      <c r="G30" s="14">
        <f t="shared" si="3"/>
        <v>385.96742453576405</v>
      </c>
      <c r="H30" s="14">
        <f t="shared" si="4"/>
        <v>113362.10460005363</v>
      </c>
    </row>
    <row r="31" spans="1:8" x14ac:dyDescent="0.3">
      <c r="A31" s="1"/>
      <c r="B31" s="1"/>
      <c r="C31" s="1"/>
      <c r="D31" s="13">
        <f t="shared" si="0"/>
        <v>24</v>
      </c>
      <c r="E31" s="14">
        <f t="shared" si="1"/>
        <v>291.49900403571934</v>
      </c>
      <c r="F31" s="14">
        <f t="shared" si="2"/>
        <v>94.468420500044701</v>
      </c>
      <c r="G31" s="14">
        <f t="shared" si="3"/>
        <v>385.96742453576405</v>
      </c>
      <c r="H31" s="14">
        <f t="shared" si="4"/>
        <v>113070.60559601791</v>
      </c>
    </row>
    <row r="32" spans="1:8" x14ac:dyDescent="0.3">
      <c r="A32" s="1"/>
      <c r="B32" s="1"/>
      <c r="C32" s="1"/>
      <c r="D32" s="13">
        <f t="shared" si="0"/>
        <v>25</v>
      </c>
      <c r="E32" s="14">
        <f t="shared" si="1"/>
        <v>291.74191987241579</v>
      </c>
      <c r="F32" s="14">
        <f t="shared" si="2"/>
        <v>94.225504663348261</v>
      </c>
      <c r="G32" s="14">
        <f t="shared" si="3"/>
        <v>385.96742453576405</v>
      </c>
      <c r="H32" s="14">
        <f t="shared" si="4"/>
        <v>112778.8636761455</v>
      </c>
    </row>
    <row r="33" spans="1:8" x14ac:dyDescent="0.3">
      <c r="A33" s="1"/>
      <c r="B33" s="1"/>
      <c r="C33" s="1"/>
      <c r="D33" s="13">
        <f t="shared" si="0"/>
        <v>26</v>
      </c>
      <c r="E33" s="14">
        <f t="shared" si="1"/>
        <v>291.98503813897617</v>
      </c>
      <c r="F33" s="14">
        <f t="shared" si="2"/>
        <v>93.982386396787916</v>
      </c>
      <c r="G33" s="14">
        <f t="shared" si="3"/>
        <v>385.96742453576405</v>
      </c>
      <c r="H33" s="14">
        <f t="shared" si="4"/>
        <v>112486.87863800653</v>
      </c>
    </row>
    <row r="34" spans="1:8" x14ac:dyDescent="0.3">
      <c r="A34" s="1"/>
      <c r="B34" s="1"/>
      <c r="C34" s="1"/>
      <c r="D34" s="13">
        <f t="shared" si="0"/>
        <v>27</v>
      </c>
      <c r="E34" s="14">
        <f t="shared" si="1"/>
        <v>292.22835900409194</v>
      </c>
      <c r="F34" s="14">
        <f t="shared" si="2"/>
        <v>93.739065531672125</v>
      </c>
      <c r="G34" s="14">
        <f t="shared" si="3"/>
        <v>385.96742453576405</v>
      </c>
      <c r="H34" s="14">
        <f t="shared" si="4"/>
        <v>112194.65027900244</v>
      </c>
    </row>
    <row r="35" spans="1:8" x14ac:dyDescent="0.3">
      <c r="A35" s="1"/>
      <c r="B35" s="1"/>
      <c r="C35" s="1"/>
      <c r="D35" s="13">
        <f t="shared" si="0"/>
        <v>28</v>
      </c>
      <c r="E35" s="14">
        <f t="shared" si="1"/>
        <v>292.47188263659535</v>
      </c>
      <c r="F35" s="14">
        <f t="shared" si="2"/>
        <v>93.4955418991687</v>
      </c>
      <c r="G35" s="14">
        <f t="shared" si="3"/>
        <v>385.96742453576405</v>
      </c>
      <c r="H35" s="14">
        <f t="shared" si="4"/>
        <v>111902.17839636584</v>
      </c>
    </row>
    <row r="36" spans="1:8" x14ac:dyDescent="0.3">
      <c r="A36" s="1"/>
      <c r="B36" s="1"/>
      <c r="C36" s="1"/>
      <c r="D36" s="13">
        <f t="shared" si="0"/>
        <v>29</v>
      </c>
      <c r="E36" s="14">
        <f t="shared" si="1"/>
        <v>292.7156092054592</v>
      </c>
      <c r="F36" s="14">
        <f t="shared" si="2"/>
        <v>93.251815330304865</v>
      </c>
      <c r="G36" s="14">
        <f t="shared" si="3"/>
        <v>385.96742453576405</v>
      </c>
      <c r="H36" s="14">
        <f t="shared" si="4"/>
        <v>111609.46278716037</v>
      </c>
    </row>
    <row r="37" spans="1:8" x14ac:dyDescent="0.3">
      <c r="A37" s="1"/>
      <c r="B37" s="1"/>
      <c r="C37" s="1"/>
      <c r="D37" s="13">
        <f t="shared" si="0"/>
        <v>30</v>
      </c>
      <c r="E37" s="14">
        <f t="shared" si="1"/>
        <v>292.95953887979704</v>
      </c>
      <c r="F37" s="14">
        <f t="shared" si="2"/>
        <v>93.007885655966987</v>
      </c>
      <c r="G37" s="14">
        <f t="shared" si="3"/>
        <v>385.96742453576405</v>
      </c>
      <c r="H37" s="14">
        <f t="shared" si="4"/>
        <v>111316.50324828058</v>
      </c>
    </row>
    <row r="38" spans="1:8" x14ac:dyDescent="0.3">
      <c r="A38" s="1"/>
      <c r="B38" s="1"/>
      <c r="C38" s="1"/>
      <c r="D38" s="13">
        <f t="shared" si="0"/>
        <v>31</v>
      </c>
      <c r="E38" s="14">
        <f t="shared" si="1"/>
        <v>293.20367182886355</v>
      </c>
      <c r="F38" s="14">
        <f t="shared" si="2"/>
        <v>92.76375270690049</v>
      </c>
      <c r="G38" s="14">
        <f t="shared" si="3"/>
        <v>385.96742453576405</v>
      </c>
      <c r="H38" s="14">
        <f t="shared" si="4"/>
        <v>111023.29957645173</v>
      </c>
    </row>
    <row r="39" spans="1:8" x14ac:dyDescent="0.3">
      <c r="A39" s="1"/>
      <c r="B39" s="1"/>
      <c r="C39" s="1"/>
      <c r="D39" s="13">
        <f t="shared" si="0"/>
        <v>32</v>
      </c>
      <c r="E39" s="14">
        <f t="shared" si="1"/>
        <v>293.44800822205428</v>
      </c>
      <c r="F39" s="14">
        <f t="shared" si="2"/>
        <v>92.519416313709783</v>
      </c>
      <c r="G39" s="14">
        <f t="shared" si="3"/>
        <v>385.96742453576405</v>
      </c>
      <c r="H39" s="14">
        <f t="shared" si="4"/>
        <v>110729.85156822967</v>
      </c>
    </row>
    <row r="40" spans="1:8" x14ac:dyDescent="0.3">
      <c r="A40" s="1"/>
      <c r="B40" s="1"/>
      <c r="C40" s="1"/>
      <c r="D40" s="13">
        <f t="shared" si="0"/>
        <v>33</v>
      </c>
      <c r="E40" s="14">
        <f t="shared" si="1"/>
        <v>293.69254822890599</v>
      </c>
      <c r="F40" s="14">
        <f t="shared" si="2"/>
        <v>92.274876306858062</v>
      </c>
      <c r="G40" s="14">
        <f t="shared" si="3"/>
        <v>385.96742453576405</v>
      </c>
      <c r="H40" s="14">
        <f t="shared" si="4"/>
        <v>110436.15902000076</v>
      </c>
    </row>
    <row r="41" spans="1:8" x14ac:dyDescent="0.3">
      <c r="A41" s="1"/>
      <c r="B41" s="1"/>
      <c r="C41" s="1"/>
      <c r="D41" s="13">
        <f t="shared" si="0"/>
        <v>34</v>
      </c>
      <c r="E41" s="14">
        <f t="shared" si="1"/>
        <v>293.93729201909673</v>
      </c>
      <c r="F41" s="14">
        <f t="shared" si="2"/>
        <v>92.030132516667308</v>
      </c>
      <c r="G41" s="14">
        <f t="shared" si="3"/>
        <v>385.96742453576405</v>
      </c>
      <c r="H41" s="14">
        <f t="shared" si="4"/>
        <v>110142.22172798167</v>
      </c>
    </row>
    <row r="42" spans="1:8" x14ac:dyDescent="0.3">
      <c r="A42" s="1"/>
      <c r="B42" s="1"/>
      <c r="C42" s="1"/>
      <c r="D42" s="13">
        <f t="shared" si="0"/>
        <v>35</v>
      </c>
      <c r="E42" s="14">
        <f t="shared" si="1"/>
        <v>294.18223976244599</v>
      </c>
      <c r="F42" s="14">
        <f t="shared" si="2"/>
        <v>91.785184773318065</v>
      </c>
      <c r="G42" s="14">
        <f t="shared" si="3"/>
        <v>385.96742453576405</v>
      </c>
      <c r="H42" s="14">
        <f t="shared" si="4"/>
        <v>109848.03948821922</v>
      </c>
    </row>
    <row r="43" spans="1:8" x14ac:dyDescent="0.3">
      <c r="A43" s="1"/>
      <c r="B43" s="1"/>
      <c r="C43" s="1"/>
      <c r="D43" s="13">
        <f t="shared" si="0"/>
        <v>36</v>
      </c>
      <c r="E43" s="14">
        <f t="shared" si="1"/>
        <v>294.42739162891468</v>
      </c>
      <c r="F43" s="14">
        <f t="shared" si="2"/>
        <v>91.540032906849362</v>
      </c>
      <c r="G43" s="14">
        <f t="shared" si="3"/>
        <v>385.96742453576405</v>
      </c>
      <c r="H43" s="14">
        <f t="shared" si="4"/>
        <v>109553.61209659031</v>
      </c>
    </row>
    <row r="44" spans="1:8" x14ac:dyDescent="0.3">
      <c r="A44" s="1"/>
      <c r="B44" s="1"/>
      <c r="C44" s="1"/>
      <c r="D44" s="13">
        <f t="shared" si="0"/>
        <v>37</v>
      </c>
      <c r="E44" s="14">
        <f t="shared" si="1"/>
        <v>294.67274778860542</v>
      </c>
      <c r="F44" s="14">
        <f t="shared" si="2"/>
        <v>91.294676747158604</v>
      </c>
      <c r="G44" s="14">
        <f t="shared" si="3"/>
        <v>385.96742453576405</v>
      </c>
      <c r="H44" s="14">
        <f t="shared" si="4"/>
        <v>109258.93934880171</v>
      </c>
    </row>
    <row r="45" spans="1:8" x14ac:dyDescent="0.3">
      <c r="A45" s="1"/>
      <c r="B45" s="1"/>
      <c r="C45" s="1"/>
      <c r="D45" s="13">
        <f t="shared" si="0"/>
        <v>38</v>
      </c>
      <c r="E45" s="14">
        <f t="shared" si="1"/>
        <v>294.91830841176261</v>
      </c>
      <c r="F45" s="14">
        <f t="shared" si="2"/>
        <v>91.049116124001429</v>
      </c>
      <c r="G45" s="14">
        <f t="shared" si="3"/>
        <v>385.96742453576405</v>
      </c>
      <c r="H45" s="14">
        <f t="shared" si="4"/>
        <v>108964.02104038994</v>
      </c>
    </row>
    <row r="46" spans="1:8" x14ac:dyDescent="0.3">
      <c r="A46" s="1"/>
      <c r="B46" s="1"/>
      <c r="C46" s="1"/>
      <c r="D46" s="13">
        <f t="shared" si="0"/>
        <v>39</v>
      </c>
      <c r="E46" s="14">
        <f t="shared" si="1"/>
        <v>295.1640736687724</v>
      </c>
      <c r="F46" s="14">
        <f t="shared" si="2"/>
        <v>90.803350866991622</v>
      </c>
      <c r="G46" s="14">
        <f t="shared" si="3"/>
        <v>385.96742453576405</v>
      </c>
      <c r="H46" s="14">
        <f t="shared" si="4"/>
        <v>108668.85696672117</v>
      </c>
    </row>
    <row r="47" spans="1:8" x14ac:dyDescent="0.3">
      <c r="A47" s="1"/>
      <c r="B47" s="1"/>
      <c r="C47" s="1"/>
      <c r="D47" s="13">
        <f t="shared" si="0"/>
        <v>40</v>
      </c>
      <c r="E47" s="14">
        <f t="shared" si="1"/>
        <v>295.41004373016307</v>
      </c>
      <c r="F47" s="14">
        <f t="shared" si="2"/>
        <v>90.557380805600985</v>
      </c>
      <c r="G47" s="14">
        <f t="shared" si="3"/>
        <v>385.96742453576405</v>
      </c>
      <c r="H47" s="14">
        <f t="shared" si="4"/>
        <v>108373.446922991</v>
      </c>
    </row>
    <row r="48" spans="1:8" x14ac:dyDescent="0.3">
      <c r="A48" s="1"/>
      <c r="B48" s="1"/>
      <c r="C48" s="1"/>
      <c r="D48" s="13">
        <f t="shared" si="0"/>
        <v>41</v>
      </c>
      <c r="E48" s="14">
        <f t="shared" si="1"/>
        <v>295.65621876660487</v>
      </c>
      <c r="F48" s="14">
        <f t="shared" si="2"/>
        <v>90.311205769159173</v>
      </c>
      <c r="G48" s="14">
        <f t="shared" si="3"/>
        <v>385.96742453576405</v>
      </c>
      <c r="H48" s="14">
        <f t="shared" si="4"/>
        <v>108077.7907042244</v>
      </c>
    </row>
    <row r="49" spans="1:8" x14ac:dyDescent="0.3">
      <c r="A49" s="1"/>
      <c r="B49" s="1"/>
      <c r="C49" s="1"/>
      <c r="D49" s="13">
        <f t="shared" si="0"/>
        <v>42</v>
      </c>
      <c r="E49" s="14">
        <f t="shared" si="1"/>
        <v>295.90259894891039</v>
      </c>
      <c r="F49" s="14">
        <f t="shared" si="2"/>
        <v>90.064825586853658</v>
      </c>
      <c r="G49" s="14">
        <f t="shared" si="3"/>
        <v>385.96742453576405</v>
      </c>
      <c r="H49" s="14">
        <f t="shared" si="4"/>
        <v>107781.88810527549</v>
      </c>
    </row>
    <row r="50" spans="1:8" x14ac:dyDescent="0.3">
      <c r="A50" s="1"/>
      <c r="B50" s="1"/>
      <c r="C50" s="1"/>
      <c r="D50" s="13">
        <f t="shared" si="0"/>
        <v>43</v>
      </c>
      <c r="E50" s="14">
        <f t="shared" si="1"/>
        <v>296.14918444803448</v>
      </c>
      <c r="F50" s="14">
        <f t="shared" si="2"/>
        <v>89.818240087729578</v>
      </c>
      <c r="G50" s="14">
        <f t="shared" si="3"/>
        <v>385.96742453576405</v>
      </c>
      <c r="H50" s="14">
        <f t="shared" si="4"/>
        <v>107485.73892082745</v>
      </c>
    </row>
    <row r="51" spans="1:8" x14ac:dyDescent="0.3">
      <c r="A51" s="1"/>
      <c r="B51" s="1"/>
      <c r="C51" s="1"/>
      <c r="D51" s="13">
        <f t="shared" si="0"/>
        <v>44</v>
      </c>
      <c r="E51" s="14">
        <f t="shared" si="1"/>
        <v>296.39597543507449</v>
      </c>
      <c r="F51" s="14">
        <f t="shared" si="2"/>
        <v>89.571449100689549</v>
      </c>
      <c r="G51" s="14">
        <f t="shared" si="3"/>
        <v>385.96742453576405</v>
      </c>
      <c r="H51" s="14">
        <f t="shared" si="4"/>
        <v>107189.34294539237</v>
      </c>
    </row>
    <row r="52" spans="1:8" x14ac:dyDescent="0.3">
      <c r="A52" s="1"/>
      <c r="B52" s="1"/>
      <c r="C52" s="1"/>
      <c r="D52" s="13">
        <f t="shared" si="0"/>
        <v>45</v>
      </c>
      <c r="E52" s="14">
        <f t="shared" si="1"/>
        <v>296.64297208127039</v>
      </c>
      <c r="F52" s="14">
        <f t="shared" si="2"/>
        <v>89.324452454493652</v>
      </c>
      <c r="G52" s="14">
        <f t="shared" si="3"/>
        <v>385.96742453576405</v>
      </c>
      <c r="H52" s="14">
        <f t="shared" si="4"/>
        <v>106892.6999733111</v>
      </c>
    </row>
    <row r="53" spans="1:8" x14ac:dyDescent="0.3">
      <c r="A53" s="1"/>
      <c r="B53" s="1"/>
      <c r="C53" s="1"/>
      <c r="D53" s="13">
        <f t="shared" si="0"/>
        <v>46</v>
      </c>
      <c r="E53" s="14">
        <f t="shared" si="1"/>
        <v>296.89017455800479</v>
      </c>
      <c r="F53" s="14">
        <f t="shared" si="2"/>
        <v>89.077249977759251</v>
      </c>
      <c r="G53" s="14">
        <f t="shared" si="3"/>
        <v>385.96742453576405</v>
      </c>
      <c r="H53" s="14">
        <f t="shared" si="4"/>
        <v>106595.80979875309</v>
      </c>
    </row>
    <row r="54" spans="1:8" x14ac:dyDescent="0.3">
      <c r="A54" s="1"/>
      <c r="B54" s="1"/>
      <c r="C54" s="1"/>
      <c r="D54" s="13">
        <f t="shared" si="0"/>
        <v>47</v>
      </c>
      <c r="E54" s="14">
        <f t="shared" si="1"/>
        <v>297.13758303680311</v>
      </c>
      <c r="F54" s="14">
        <f t="shared" si="2"/>
        <v>88.829841498960917</v>
      </c>
      <c r="G54" s="14">
        <f t="shared" si="3"/>
        <v>385.96742453576405</v>
      </c>
      <c r="H54" s="14">
        <f t="shared" si="4"/>
        <v>106298.67221571629</v>
      </c>
    </row>
    <row r="55" spans="1:8" x14ac:dyDescent="0.3">
      <c r="A55" s="1"/>
      <c r="B55" s="1"/>
      <c r="C55" s="1"/>
      <c r="D55" s="13">
        <f t="shared" si="0"/>
        <v>48</v>
      </c>
      <c r="E55" s="14">
        <f t="shared" si="1"/>
        <v>297.38519768933384</v>
      </c>
      <c r="F55" s="14">
        <f t="shared" si="2"/>
        <v>88.582226846430245</v>
      </c>
      <c r="G55" s="14">
        <f t="shared" si="3"/>
        <v>385.96742453576405</v>
      </c>
      <c r="H55" s="14">
        <f t="shared" si="4"/>
        <v>106001.28701802695</v>
      </c>
    </row>
    <row r="56" spans="1:8" x14ac:dyDescent="0.3">
      <c r="A56" s="1"/>
      <c r="B56" s="1"/>
      <c r="C56" s="1"/>
      <c r="D56" s="13">
        <f t="shared" si="0"/>
        <v>49</v>
      </c>
      <c r="E56" s="14">
        <f t="shared" si="1"/>
        <v>297.63301868740825</v>
      </c>
      <c r="F56" s="14">
        <f t="shared" si="2"/>
        <v>88.3344058483558</v>
      </c>
      <c r="G56" s="14">
        <f t="shared" si="3"/>
        <v>385.96742453576405</v>
      </c>
      <c r="H56" s="14">
        <f t="shared" si="4"/>
        <v>105703.65399933954</v>
      </c>
    </row>
    <row r="57" spans="1:8" x14ac:dyDescent="0.3">
      <c r="A57" s="1"/>
      <c r="B57" s="1"/>
      <c r="C57" s="1"/>
      <c r="D57" s="13">
        <f t="shared" si="0"/>
        <v>50</v>
      </c>
      <c r="E57" s="14">
        <f t="shared" si="1"/>
        <v>297.88104620298111</v>
      </c>
      <c r="F57" s="14">
        <f t="shared" si="2"/>
        <v>88.086378332782957</v>
      </c>
      <c r="G57" s="14">
        <f t="shared" si="3"/>
        <v>385.96742453576405</v>
      </c>
      <c r="H57" s="14">
        <f t="shared" si="4"/>
        <v>105405.77295313656</v>
      </c>
    </row>
    <row r="58" spans="1:8" x14ac:dyDescent="0.3">
      <c r="A58" s="1"/>
      <c r="B58" s="1"/>
      <c r="C58" s="1"/>
      <c r="D58" s="13">
        <f t="shared" si="0"/>
        <v>51</v>
      </c>
      <c r="E58" s="14">
        <f t="shared" si="1"/>
        <v>298.12928040815024</v>
      </c>
      <c r="F58" s="14">
        <f t="shared" si="2"/>
        <v>87.838144127613802</v>
      </c>
      <c r="G58" s="14">
        <f t="shared" si="3"/>
        <v>385.96742453576405</v>
      </c>
      <c r="H58" s="14">
        <f t="shared" si="4"/>
        <v>105107.64367272842</v>
      </c>
    </row>
    <row r="59" spans="1:8" x14ac:dyDescent="0.3">
      <c r="A59" s="1"/>
      <c r="B59" s="1"/>
      <c r="C59" s="1"/>
      <c r="D59" s="13">
        <f t="shared" si="0"/>
        <v>52</v>
      </c>
      <c r="E59" s="14">
        <f t="shared" si="1"/>
        <v>298.37772147515705</v>
      </c>
      <c r="F59" s="14">
        <f t="shared" si="2"/>
        <v>87.589703060607022</v>
      </c>
      <c r="G59" s="14">
        <f t="shared" si="3"/>
        <v>385.96742453576405</v>
      </c>
      <c r="H59" s="14">
        <f t="shared" si="4"/>
        <v>104809.26595125326</v>
      </c>
    </row>
    <row r="60" spans="1:8" x14ac:dyDescent="0.3">
      <c r="A60" s="1"/>
      <c r="B60" s="1"/>
      <c r="C60" s="1"/>
      <c r="D60" s="13">
        <f t="shared" si="0"/>
        <v>53</v>
      </c>
      <c r="E60" s="14">
        <f t="shared" si="1"/>
        <v>298.62636957638631</v>
      </c>
      <c r="F60" s="14">
        <f t="shared" si="2"/>
        <v>87.341054959377715</v>
      </c>
      <c r="G60" s="14">
        <f t="shared" si="3"/>
        <v>385.96742453576405</v>
      </c>
      <c r="H60" s="14">
        <f t="shared" si="4"/>
        <v>104510.63958167686</v>
      </c>
    </row>
    <row r="61" spans="1:8" x14ac:dyDescent="0.3">
      <c r="A61" s="1"/>
      <c r="B61" s="1"/>
      <c r="C61" s="1"/>
      <c r="D61" s="13">
        <f t="shared" si="0"/>
        <v>54</v>
      </c>
      <c r="E61" s="14">
        <f t="shared" si="1"/>
        <v>298.87522488436667</v>
      </c>
      <c r="F61" s="14">
        <f t="shared" si="2"/>
        <v>87.09219965139738</v>
      </c>
      <c r="G61" s="14">
        <f t="shared" si="3"/>
        <v>385.96742453576405</v>
      </c>
      <c r="H61" s="14">
        <f t="shared" si="4"/>
        <v>104211.7643567925</v>
      </c>
    </row>
    <row r="62" spans="1:8" x14ac:dyDescent="0.3">
      <c r="A62" s="1"/>
      <c r="B62" s="1"/>
      <c r="C62" s="1"/>
      <c r="D62" s="13">
        <f t="shared" si="0"/>
        <v>55</v>
      </c>
      <c r="E62" s="14">
        <f t="shared" si="1"/>
        <v>299.12428757177031</v>
      </c>
      <c r="F62" s="14">
        <f t="shared" si="2"/>
        <v>86.843136963993757</v>
      </c>
      <c r="G62" s="14">
        <f t="shared" si="3"/>
        <v>385.96742453576405</v>
      </c>
      <c r="H62" s="14">
        <f t="shared" si="4"/>
        <v>103912.64006922072</v>
      </c>
    </row>
    <row r="63" spans="1:8" x14ac:dyDescent="0.3">
      <c r="A63" s="1"/>
      <c r="B63" s="1"/>
      <c r="C63" s="1"/>
      <c r="D63" s="13">
        <f t="shared" si="0"/>
        <v>56</v>
      </c>
      <c r="E63" s="14">
        <f t="shared" si="1"/>
        <v>299.37355781141343</v>
      </c>
      <c r="F63" s="14">
        <f t="shared" si="2"/>
        <v>86.593866724350605</v>
      </c>
      <c r="G63" s="14">
        <f t="shared" si="3"/>
        <v>385.96742453576405</v>
      </c>
      <c r="H63" s="14">
        <f t="shared" si="4"/>
        <v>103613.26651140931</v>
      </c>
    </row>
    <row r="64" spans="1:8" x14ac:dyDescent="0.3">
      <c r="A64" s="1"/>
      <c r="B64" s="1"/>
      <c r="C64" s="1"/>
      <c r="D64" s="13">
        <f t="shared" si="0"/>
        <v>57</v>
      </c>
      <c r="E64" s="14">
        <f t="shared" si="1"/>
        <v>299.6230357762563</v>
      </c>
      <c r="F64" s="14">
        <f t="shared" si="2"/>
        <v>86.344388759507765</v>
      </c>
      <c r="G64" s="14">
        <f t="shared" si="3"/>
        <v>385.96742453576405</v>
      </c>
      <c r="H64" s="14">
        <f t="shared" si="4"/>
        <v>103313.64347563306</v>
      </c>
    </row>
    <row r="65" spans="1:8" x14ac:dyDescent="0.3">
      <c r="A65" s="1"/>
      <c r="B65" s="1"/>
      <c r="C65" s="1"/>
      <c r="D65" s="13">
        <f t="shared" si="0"/>
        <v>58</v>
      </c>
      <c r="E65" s="14">
        <f t="shared" si="1"/>
        <v>299.87272163940315</v>
      </c>
      <c r="F65" s="14">
        <f t="shared" si="2"/>
        <v>86.094702896360886</v>
      </c>
      <c r="G65" s="14">
        <f t="shared" si="3"/>
        <v>385.96742453576405</v>
      </c>
      <c r="H65" s="14">
        <f t="shared" si="4"/>
        <v>103013.77075399365</v>
      </c>
    </row>
    <row r="66" spans="1:8" x14ac:dyDescent="0.3">
      <c r="A66" s="1"/>
      <c r="B66" s="1"/>
      <c r="C66" s="1"/>
      <c r="D66" s="13">
        <f t="shared" si="0"/>
        <v>59</v>
      </c>
      <c r="E66" s="14">
        <f t="shared" si="1"/>
        <v>300.12261557410267</v>
      </c>
      <c r="F66" s="14">
        <f t="shared" si="2"/>
        <v>85.844808961661386</v>
      </c>
      <c r="G66" s="14">
        <f t="shared" si="3"/>
        <v>385.96742453576405</v>
      </c>
      <c r="H66" s="14">
        <f t="shared" si="4"/>
        <v>102713.64813841955</v>
      </c>
    </row>
    <row r="67" spans="1:8" x14ac:dyDescent="0.3">
      <c r="A67" s="1"/>
      <c r="B67" s="1"/>
      <c r="C67" s="1"/>
      <c r="D67" s="13">
        <f t="shared" si="0"/>
        <v>60</v>
      </c>
      <c r="E67" s="14">
        <f t="shared" si="1"/>
        <v>300.37271775374774</v>
      </c>
      <c r="F67" s="14">
        <f t="shared" si="2"/>
        <v>85.594706782016303</v>
      </c>
      <c r="G67" s="14">
        <f t="shared" si="3"/>
        <v>385.96742453576405</v>
      </c>
      <c r="H67" s="14">
        <f t="shared" si="4"/>
        <v>102413.2754206658</v>
      </c>
    </row>
    <row r="68" spans="1:8" x14ac:dyDescent="0.3">
      <c r="A68" s="1"/>
      <c r="B68" s="1"/>
      <c r="C68" s="1"/>
      <c r="D68" s="13">
        <f t="shared" si="0"/>
        <v>61</v>
      </c>
      <c r="E68" s="14">
        <f t="shared" si="1"/>
        <v>300.62302835187586</v>
      </c>
      <c r="F68" s="14">
        <f t="shared" si="2"/>
        <v>85.344396183888165</v>
      </c>
      <c r="G68" s="14">
        <f t="shared" si="3"/>
        <v>385.96742453576405</v>
      </c>
      <c r="H68" s="14">
        <f t="shared" si="4"/>
        <v>102112.65239231392</v>
      </c>
    </row>
    <row r="69" spans="1:8" x14ac:dyDescent="0.3">
      <c r="A69" s="1"/>
      <c r="B69" s="1"/>
      <c r="C69" s="1"/>
      <c r="D69" s="13">
        <f t="shared" si="0"/>
        <v>62</v>
      </c>
      <c r="E69" s="14">
        <f t="shared" si="1"/>
        <v>300.87354754216915</v>
      </c>
      <c r="F69" s="14">
        <f t="shared" si="2"/>
        <v>85.093876993594932</v>
      </c>
      <c r="G69" s="14">
        <f t="shared" si="3"/>
        <v>385.96742453576405</v>
      </c>
      <c r="H69" s="14">
        <f t="shared" si="4"/>
        <v>101811.77884477175</v>
      </c>
    </row>
    <row r="70" spans="1:8" x14ac:dyDescent="0.3">
      <c r="A70" s="1"/>
      <c r="B70" s="1"/>
      <c r="C70" s="1"/>
      <c r="D70" s="13">
        <f t="shared" si="0"/>
        <v>63</v>
      </c>
      <c r="E70" s="14">
        <f t="shared" si="1"/>
        <v>301.12427549845427</v>
      </c>
      <c r="F70" s="14">
        <f t="shared" si="2"/>
        <v>84.8431490373098</v>
      </c>
      <c r="G70" s="14">
        <f t="shared" si="3"/>
        <v>385.96742453576405</v>
      </c>
      <c r="H70" s="14">
        <f t="shared" si="4"/>
        <v>101510.65456927329</v>
      </c>
    </row>
    <row r="71" spans="1:8" x14ac:dyDescent="0.3">
      <c r="A71" s="1"/>
      <c r="B71" s="1"/>
      <c r="C71" s="1"/>
      <c r="D71" s="13">
        <f t="shared" si="0"/>
        <v>64</v>
      </c>
      <c r="E71" s="14">
        <f t="shared" si="1"/>
        <v>301.375212394703</v>
      </c>
      <c r="F71" s="14">
        <f t="shared" si="2"/>
        <v>84.592212141061083</v>
      </c>
      <c r="G71" s="14">
        <f t="shared" si="3"/>
        <v>385.96742453576405</v>
      </c>
      <c r="H71" s="14">
        <f t="shared" si="4"/>
        <v>101209.27935687859</v>
      </c>
    </row>
    <row r="72" spans="1:8" x14ac:dyDescent="0.3">
      <c r="A72" s="1"/>
      <c r="B72" s="1"/>
      <c r="C72" s="1"/>
      <c r="D72" s="13">
        <f t="shared" si="0"/>
        <v>65</v>
      </c>
      <c r="E72" s="14">
        <f t="shared" si="1"/>
        <v>301.62635840503191</v>
      </c>
      <c r="F72" s="14">
        <f t="shared" si="2"/>
        <v>84.341066130732159</v>
      </c>
      <c r="G72" s="14">
        <f t="shared" si="3"/>
        <v>385.96742453576405</v>
      </c>
      <c r="H72" s="14">
        <f t="shared" si="4"/>
        <v>100907.65299847355</v>
      </c>
    </row>
    <row r="73" spans="1:8" x14ac:dyDescent="0.3">
      <c r="A73" s="1"/>
      <c r="B73" s="1"/>
      <c r="C73" s="1"/>
      <c r="D73" s="13">
        <f t="shared" ref="D73:D127" si="5">D72+1</f>
        <v>66</v>
      </c>
      <c r="E73" s="14">
        <f t="shared" ref="E73:E136" si="6">G73-F73</f>
        <v>301.87771370370274</v>
      </c>
      <c r="F73" s="14">
        <f t="shared" ref="F73:F136" si="7">IF(D73&gt;$B$7*12,0,-IPMT($B$8/12,1,$B$7*12,H72,,0))</f>
        <v>84.0897108320613</v>
      </c>
      <c r="G73" s="14">
        <f t="shared" ref="G73:G136" si="8">IF(D73&gt;$B$7*12,0,-PMT($B$8/12,$B$7*12,$B$6))</f>
        <v>385.96742453576405</v>
      </c>
      <c r="H73" s="14">
        <f t="shared" ref="H73:H136" si="9">H72-E73</f>
        <v>100605.77528476986</v>
      </c>
    </row>
    <row r="74" spans="1:8" x14ac:dyDescent="0.3">
      <c r="A74" s="1"/>
      <c r="B74" s="1"/>
      <c r="C74" s="1"/>
      <c r="D74" s="13">
        <f t="shared" si="5"/>
        <v>67</v>
      </c>
      <c r="E74" s="14">
        <f t="shared" si="6"/>
        <v>302.12927846512252</v>
      </c>
      <c r="F74" s="14">
        <f t="shared" si="7"/>
        <v>83.838146070641557</v>
      </c>
      <c r="G74" s="14">
        <f t="shared" si="8"/>
        <v>385.96742453576405</v>
      </c>
      <c r="H74" s="14">
        <f t="shared" si="9"/>
        <v>100303.64600630474</v>
      </c>
    </row>
    <row r="75" spans="1:8" x14ac:dyDescent="0.3">
      <c r="A75" s="1"/>
      <c r="B75" s="1"/>
      <c r="C75" s="1"/>
      <c r="D75" s="13">
        <f t="shared" si="5"/>
        <v>68</v>
      </c>
      <c r="E75" s="14">
        <f t="shared" si="6"/>
        <v>302.38105286384342</v>
      </c>
      <c r="F75" s="14">
        <f t="shared" si="7"/>
        <v>83.586371671920617</v>
      </c>
      <c r="G75" s="14">
        <f t="shared" si="8"/>
        <v>385.96742453576405</v>
      </c>
      <c r="H75" s="14">
        <f t="shared" si="9"/>
        <v>100001.2649534409</v>
      </c>
    </row>
    <row r="76" spans="1:8" x14ac:dyDescent="0.3">
      <c r="A76" s="1"/>
      <c r="B76" s="1"/>
      <c r="C76" s="1"/>
      <c r="D76" s="13">
        <f t="shared" si="5"/>
        <v>69</v>
      </c>
      <c r="E76" s="14">
        <f t="shared" si="6"/>
        <v>302.63303707456328</v>
      </c>
      <c r="F76" s="14">
        <f t="shared" si="7"/>
        <v>83.334387461200748</v>
      </c>
      <c r="G76" s="14">
        <f t="shared" si="8"/>
        <v>385.96742453576405</v>
      </c>
      <c r="H76" s="14">
        <f t="shared" si="9"/>
        <v>99698.631916366343</v>
      </c>
    </row>
    <row r="77" spans="1:8" x14ac:dyDescent="0.3">
      <c r="A77" s="1"/>
      <c r="B77" s="1"/>
      <c r="C77" s="1"/>
      <c r="D77" s="13">
        <f t="shared" si="5"/>
        <v>70</v>
      </c>
      <c r="E77" s="14">
        <f t="shared" si="6"/>
        <v>302.88523127212545</v>
      </c>
      <c r="F77" s="14">
        <f t="shared" si="7"/>
        <v>83.082193263638629</v>
      </c>
      <c r="G77" s="14">
        <f t="shared" si="8"/>
        <v>385.96742453576405</v>
      </c>
      <c r="H77" s="14">
        <f t="shared" si="9"/>
        <v>99395.746685094215</v>
      </c>
    </row>
    <row r="78" spans="1:8" x14ac:dyDescent="0.3">
      <c r="A78" s="1"/>
      <c r="B78" s="1"/>
      <c r="C78" s="1"/>
      <c r="D78" s="13">
        <f t="shared" si="5"/>
        <v>71</v>
      </c>
      <c r="E78" s="14">
        <f t="shared" si="6"/>
        <v>303.13763563151889</v>
      </c>
      <c r="F78" s="14">
        <f t="shared" si="7"/>
        <v>82.829788904245177</v>
      </c>
      <c r="G78" s="14">
        <f t="shared" si="8"/>
        <v>385.96742453576405</v>
      </c>
      <c r="H78" s="14">
        <f t="shared" si="9"/>
        <v>99092.609049462699</v>
      </c>
    </row>
    <row r="79" spans="1:8" x14ac:dyDescent="0.3">
      <c r="A79" s="1"/>
      <c r="B79" s="1"/>
      <c r="C79" s="1"/>
      <c r="D79" s="13">
        <f t="shared" si="5"/>
        <v>72</v>
      </c>
      <c r="E79" s="14">
        <f t="shared" si="6"/>
        <v>303.39025032787845</v>
      </c>
      <c r="F79" s="14">
        <f t="shared" si="7"/>
        <v>82.577174207885591</v>
      </c>
      <c r="G79" s="14">
        <f t="shared" si="8"/>
        <v>385.96742453576405</v>
      </c>
      <c r="H79" s="14">
        <f t="shared" si="9"/>
        <v>98789.218799134818</v>
      </c>
    </row>
    <row r="80" spans="1:8" x14ac:dyDescent="0.3">
      <c r="A80" s="1"/>
      <c r="B80" s="1"/>
      <c r="C80" s="1"/>
      <c r="D80" s="13">
        <f t="shared" si="5"/>
        <v>73</v>
      </c>
      <c r="E80" s="14">
        <f t="shared" si="6"/>
        <v>303.64307553648501</v>
      </c>
      <c r="F80" s="14">
        <f t="shared" si="7"/>
        <v>82.324348999279024</v>
      </c>
      <c r="G80" s="14">
        <f t="shared" si="8"/>
        <v>385.96742453576405</v>
      </c>
      <c r="H80" s="14">
        <f t="shared" si="9"/>
        <v>98485.575723598333</v>
      </c>
    </row>
    <row r="81" spans="1:8" x14ac:dyDescent="0.3">
      <c r="A81" s="1"/>
      <c r="B81" s="1"/>
      <c r="C81" s="1"/>
      <c r="D81" s="13">
        <f t="shared" si="5"/>
        <v>74</v>
      </c>
      <c r="E81" s="14">
        <f t="shared" si="6"/>
        <v>303.89611143276545</v>
      </c>
      <c r="F81" s="14">
        <f t="shared" si="7"/>
        <v>82.071313102998616</v>
      </c>
      <c r="G81" s="14">
        <f t="shared" si="8"/>
        <v>385.96742453576405</v>
      </c>
      <c r="H81" s="14">
        <f t="shared" si="9"/>
        <v>98181.679612165564</v>
      </c>
    </row>
    <row r="82" spans="1:8" x14ac:dyDescent="0.3">
      <c r="A82" s="1"/>
      <c r="B82" s="1"/>
      <c r="C82" s="1"/>
      <c r="D82" s="13">
        <f t="shared" si="5"/>
        <v>75</v>
      </c>
      <c r="E82" s="14">
        <f t="shared" si="6"/>
        <v>304.14935819229277</v>
      </c>
      <c r="F82" s="14">
        <f t="shared" si="7"/>
        <v>81.818066343471315</v>
      </c>
      <c r="G82" s="14">
        <f t="shared" si="8"/>
        <v>385.96742453576405</v>
      </c>
      <c r="H82" s="14">
        <f t="shared" si="9"/>
        <v>97877.530253973266</v>
      </c>
    </row>
    <row r="83" spans="1:8" x14ac:dyDescent="0.3">
      <c r="A83" s="1"/>
      <c r="B83" s="1"/>
      <c r="C83" s="1"/>
      <c r="D83" s="13">
        <f t="shared" si="5"/>
        <v>76</v>
      </c>
      <c r="E83" s="14">
        <f t="shared" si="6"/>
        <v>304.40281599078634</v>
      </c>
      <c r="F83" s="14">
        <f t="shared" si="7"/>
        <v>81.56460854497773</v>
      </c>
      <c r="G83" s="14">
        <f t="shared" si="8"/>
        <v>385.96742453576405</v>
      </c>
      <c r="H83" s="14">
        <f t="shared" si="9"/>
        <v>97573.127437982475</v>
      </c>
    </row>
    <row r="84" spans="1:8" x14ac:dyDescent="0.3">
      <c r="A84" s="1"/>
      <c r="B84" s="1"/>
      <c r="C84" s="1"/>
      <c r="D84" s="13">
        <f t="shared" si="5"/>
        <v>77</v>
      </c>
      <c r="E84" s="14">
        <f t="shared" si="6"/>
        <v>304.65648500411197</v>
      </c>
      <c r="F84" s="14">
        <f t="shared" si="7"/>
        <v>81.310939531652068</v>
      </c>
      <c r="G84" s="14">
        <f t="shared" si="8"/>
        <v>385.96742453576405</v>
      </c>
      <c r="H84" s="14">
        <f t="shared" si="9"/>
        <v>97268.470952978358</v>
      </c>
    </row>
    <row r="85" spans="1:8" x14ac:dyDescent="0.3">
      <c r="A85" s="1"/>
      <c r="B85" s="1"/>
      <c r="C85" s="1"/>
      <c r="D85" s="13">
        <f t="shared" si="5"/>
        <v>78</v>
      </c>
      <c r="E85" s="14">
        <f t="shared" si="6"/>
        <v>304.91036540828208</v>
      </c>
      <c r="F85" s="14">
        <f t="shared" si="7"/>
        <v>81.057059127481963</v>
      </c>
      <c r="G85" s="14">
        <f t="shared" si="8"/>
        <v>385.96742453576405</v>
      </c>
      <c r="H85" s="14">
        <f t="shared" si="9"/>
        <v>96963.560587570071</v>
      </c>
    </row>
    <row r="86" spans="1:8" x14ac:dyDescent="0.3">
      <c r="A86" s="1"/>
      <c r="B86" s="1"/>
      <c r="C86" s="1"/>
      <c r="D86" s="13">
        <f t="shared" si="5"/>
        <v>79</v>
      </c>
      <c r="E86" s="14">
        <f t="shared" si="6"/>
        <v>305.16445737945565</v>
      </c>
      <c r="F86" s="14">
        <f t="shared" si="7"/>
        <v>80.802967156308398</v>
      </c>
      <c r="G86" s="14">
        <f t="shared" si="8"/>
        <v>385.96742453576405</v>
      </c>
      <c r="H86" s="14">
        <f t="shared" si="9"/>
        <v>96658.396130190609</v>
      </c>
    </row>
    <row r="87" spans="1:8" x14ac:dyDescent="0.3">
      <c r="A87" s="1"/>
      <c r="B87" s="1"/>
      <c r="C87" s="1"/>
      <c r="D87" s="13">
        <f t="shared" si="5"/>
        <v>80</v>
      </c>
      <c r="E87" s="14">
        <f t="shared" si="6"/>
        <v>305.41876109393854</v>
      </c>
      <c r="F87" s="14">
        <f t="shared" si="7"/>
        <v>80.548663441825511</v>
      </c>
      <c r="G87" s="14">
        <f t="shared" si="8"/>
        <v>385.96742453576405</v>
      </c>
      <c r="H87" s="14">
        <f t="shared" si="9"/>
        <v>96352.977369096669</v>
      </c>
    </row>
    <row r="88" spans="1:8" x14ac:dyDescent="0.3">
      <c r="A88" s="1"/>
      <c r="B88" s="1"/>
      <c r="C88" s="1"/>
      <c r="D88" s="13">
        <f t="shared" si="5"/>
        <v>81</v>
      </c>
      <c r="E88" s="14">
        <f t="shared" si="6"/>
        <v>305.67327672818351</v>
      </c>
      <c r="F88" s="14">
        <f t="shared" si="7"/>
        <v>80.294147807580558</v>
      </c>
      <c r="G88" s="14">
        <f t="shared" si="8"/>
        <v>385.96742453576405</v>
      </c>
      <c r="H88" s="14">
        <f t="shared" si="9"/>
        <v>96047.304092368489</v>
      </c>
    </row>
    <row r="89" spans="1:8" x14ac:dyDescent="0.3">
      <c r="A89" s="1"/>
      <c r="B89" s="1"/>
      <c r="C89" s="1"/>
      <c r="D89" s="13">
        <f t="shared" si="5"/>
        <v>82</v>
      </c>
      <c r="E89" s="14">
        <f t="shared" si="6"/>
        <v>305.92800445879033</v>
      </c>
      <c r="F89" s="14">
        <f t="shared" si="7"/>
        <v>80.039420076973741</v>
      </c>
      <c r="G89" s="14">
        <f t="shared" si="8"/>
        <v>385.96742453576405</v>
      </c>
      <c r="H89" s="14">
        <f t="shared" si="9"/>
        <v>95741.376087909695</v>
      </c>
    </row>
    <row r="90" spans="1:8" x14ac:dyDescent="0.3">
      <c r="A90" s="1"/>
      <c r="B90" s="1"/>
      <c r="C90" s="1"/>
      <c r="D90" s="13">
        <f t="shared" si="5"/>
        <v>83</v>
      </c>
      <c r="E90" s="14">
        <f t="shared" si="6"/>
        <v>306.18294446250599</v>
      </c>
      <c r="F90" s="14">
        <f t="shared" si="7"/>
        <v>79.784480073258081</v>
      </c>
      <c r="G90" s="14">
        <f t="shared" si="8"/>
        <v>385.96742453576405</v>
      </c>
      <c r="H90" s="14">
        <f t="shared" si="9"/>
        <v>95435.193143447192</v>
      </c>
    </row>
    <row r="91" spans="1:8" x14ac:dyDescent="0.3">
      <c r="A91" s="1"/>
      <c r="B91" s="1"/>
      <c r="C91" s="1"/>
      <c r="D91" s="13">
        <f t="shared" si="5"/>
        <v>84</v>
      </c>
      <c r="E91" s="14">
        <f t="shared" si="6"/>
        <v>306.43809691622471</v>
      </c>
      <c r="F91" s="14">
        <f t="shared" si="7"/>
        <v>79.52932761953933</v>
      </c>
      <c r="G91" s="14">
        <f t="shared" si="8"/>
        <v>385.96742453576405</v>
      </c>
      <c r="H91" s="14">
        <f t="shared" si="9"/>
        <v>95128.755046530961</v>
      </c>
    </row>
    <row r="92" spans="1:8" x14ac:dyDescent="0.3">
      <c r="A92" s="1"/>
      <c r="B92" s="1"/>
      <c r="C92" s="1"/>
      <c r="D92" s="13">
        <f t="shared" si="5"/>
        <v>85</v>
      </c>
      <c r="E92" s="14">
        <f t="shared" si="6"/>
        <v>306.69346199698828</v>
      </c>
      <c r="F92" s="14">
        <f t="shared" si="7"/>
        <v>79.273962538775805</v>
      </c>
      <c r="G92" s="14">
        <f t="shared" si="8"/>
        <v>385.96742453576405</v>
      </c>
      <c r="H92" s="14">
        <f t="shared" si="9"/>
        <v>94822.061584533978</v>
      </c>
    </row>
    <row r="93" spans="1:8" x14ac:dyDescent="0.3">
      <c r="A93" s="1"/>
      <c r="B93" s="1"/>
      <c r="C93" s="1"/>
      <c r="D93" s="13">
        <f t="shared" si="5"/>
        <v>86</v>
      </c>
      <c r="E93" s="14">
        <f t="shared" si="6"/>
        <v>306.94903988198575</v>
      </c>
      <c r="F93" s="14">
        <f t="shared" si="7"/>
        <v>79.018384653778327</v>
      </c>
      <c r="G93" s="14">
        <f t="shared" si="8"/>
        <v>385.96742453576405</v>
      </c>
      <c r="H93" s="14">
        <f t="shared" si="9"/>
        <v>94515.112544651987</v>
      </c>
    </row>
    <row r="94" spans="1:8" x14ac:dyDescent="0.3">
      <c r="A94" s="1"/>
      <c r="B94" s="1"/>
      <c r="C94" s="1"/>
      <c r="D94" s="13">
        <f t="shared" si="5"/>
        <v>87</v>
      </c>
      <c r="E94" s="14">
        <f t="shared" si="6"/>
        <v>307.20483074855406</v>
      </c>
      <c r="F94" s="14">
        <f t="shared" si="7"/>
        <v>78.762593787209994</v>
      </c>
      <c r="G94" s="14">
        <f t="shared" si="8"/>
        <v>385.96742453576405</v>
      </c>
      <c r="H94" s="14">
        <f t="shared" si="9"/>
        <v>94207.907713903434</v>
      </c>
    </row>
    <row r="95" spans="1:8" x14ac:dyDescent="0.3">
      <c r="A95" s="1"/>
      <c r="B95" s="1"/>
      <c r="C95" s="1"/>
      <c r="D95" s="13">
        <f t="shared" si="5"/>
        <v>88</v>
      </c>
      <c r="E95" s="14">
        <f t="shared" si="6"/>
        <v>307.46083477417784</v>
      </c>
      <c r="F95" s="14">
        <f t="shared" si="7"/>
        <v>78.506589761586199</v>
      </c>
      <c r="G95" s="14">
        <f t="shared" si="8"/>
        <v>385.96742453576405</v>
      </c>
      <c r="H95" s="14">
        <f t="shared" si="9"/>
        <v>93900.44687912926</v>
      </c>
    </row>
    <row r="96" spans="1:8" x14ac:dyDescent="0.3">
      <c r="A96" s="1"/>
      <c r="B96" s="1"/>
      <c r="C96" s="1"/>
      <c r="D96" s="13">
        <f t="shared" si="5"/>
        <v>89</v>
      </c>
      <c r="E96" s="14">
        <f t="shared" si="6"/>
        <v>307.71705213648966</v>
      </c>
      <c r="F96" s="14">
        <f t="shared" si="7"/>
        <v>78.250372399274383</v>
      </c>
      <c r="G96" s="14">
        <f t="shared" si="8"/>
        <v>385.96742453576405</v>
      </c>
      <c r="H96" s="14">
        <f t="shared" si="9"/>
        <v>93592.729826992771</v>
      </c>
    </row>
    <row r="97" spans="1:8" x14ac:dyDescent="0.3">
      <c r="A97" s="1"/>
      <c r="B97" s="1"/>
      <c r="C97" s="1"/>
      <c r="D97" s="13">
        <f t="shared" si="5"/>
        <v>90</v>
      </c>
      <c r="E97" s="14">
        <f t="shared" si="6"/>
        <v>307.97348301327008</v>
      </c>
      <c r="F97" s="14">
        <f t="shared" si="7"/>
        <v>77.993941522493984</v>
      </c>
      <c r="G97" s="14">
        <f t="shared" si="8"/>
        <v>385.96742453576405</v>
      </c>
      <c r="H97" s="14">
        <f t="shared" si="9"/>
        <v>93284.756343979505</v>
      </c>
    </row>
    <row r="98" spans="1:8" x14ac:dyDescent="0.3">
      <c r="A98" s="1"/>
      <c r="B98" s="1"/>
      <c r="C98" s="1"/>
      <c r="D98" s="13">
        <f t="shared" si="5"/>
        <v>91</v>
      </c>
      <c r="E98" s="14">
        <f t="shared" si="6"/>
        <v>308.23012758244778</v>
      </c>
      <c r="F98" s="14">
        <f t="shared" si="7"/>
        <v>77.73729695331626</v>
      </c>
      <c r="G98" s="14">
        <f t="shared" si="8"/>
        <v>385.96742453576405</v>
      </c>
      <c r="H98" s="14">
        <f t="shared" si="9"/>
        <v>92976.526216397062</v>
      </c>
    </row>
    <row r="99" spans="1:8" x14ac:dyDescent="0.3">
      <c r="A99" s="1"/>
      <c r="B99" s="1"/>
      <c r="C99" s="1"/>
      <c r="D99" s="13">
        <f t="shared" si="5"/>
        <v>92</v>
      </c>
      <c r="E99" s="14">
        <f t="shared" si="6"/>
        <v>308.48698602209981</v>
      </c>
      <c r="F99" s="14">
        <f t="shared" si="7"/>
        <v>77.480438513664225</v>
      </c>
      <c r="G99" s="14">
        <f t="shared" si="8"/>
        <v>385.96742453576405</v>
      </c>
      <c r="H99" s="14">
        <f t="shared" si="9"/>
        <v>92668.039230374969</v>
      </c>
    </row>
    <row r="100" spans="1:8" x14ac:dyDescent="0.3">
      <c r="A100" s="1"/>
      <c r="B100" s="1"/>
      <c r="C100" s="1"/>
      <c r="D100" s="13">
        <f t="shared" si="5"/>
        <v>93</v>
      </c>
      <c r="E100" s="14">
        <f t="shared" si="6"/>
        <v>308.74405851045157</v>
      </c>
      <c r="F100" s="14">
        <f t="shared" si="7"/>
        <v>77.223366025312473</v>
      </c>
      <c r="G100" s="14">
        <f t="shared" si="8"/>
        <v>385.96742453576405</v>
      </c>
      <c r="H100" s="14">
        <f t="shared" si="9"/>
        <v>92359.29517186452</v>
      </c>
    </row>
    <row r="101" spans="1:8" x14ac:dyDescent="0.3">
      <c r="A101" s="1"/>
      <c r="B101" s="1"/>
      <c r="C101" s="1"/>
      <c r="D101" s="13">
        <f t="shared" si="5"/>
        <v>94</v>
      </c>
      <c r="E101" s="14">
        <f t="shared" si="6"/>
        <v>309.00134522587695</v>
      </c>
      <c r="F101" s="14">
        <f t="shared" si="7"/>
        <v>76.966079309887107</v>
      </c>
      <c r="G101" s="14">
        <f t="shared" si="8"/>
        <v>385.96742453576405</v>
      </c>
      <c r="H101" s="14">
        <f t="shared" si="9"/>
        <v>92050.293826638648</v>
      </c>
    </row>
    <row r="102" spans="1:8" x14ac:dyDescent="0.3">
      <c r="A102" s="1"/>
      <c r="B102" s="1"/>
      <c r="C102" s="1"/>
      <c r="D102" s="13">
        <f t="shared" si="5"/>
        <v>95</v>
      </c>
      <c r="E102" s="14">
        <f t="shared" si="6"/>
        <v>309.25884634689851</v>
      </c>
      <c r="F102" s="14">
        <f t="shared" si="7"/>
        <v>76.708578188865545</v>
      </c>
      <c r="G102" s="14">
        <f t="shared" si="8"/>
        <v>385.96742453576405</v>
      </c>
      <c r="H102" s="14">
        <f t="shared" si="9"/>
        <v>91741.034980291748</v>
      </c>
    </row>
    <row r="103" spans="1:8" x14ac:dyDescent="0.3">
      <c r="A103" s="1"/>
      <c r="B103" s="1"/>
      <c r="C103" s="1"/>
      <c r="D103" s="13">
        <f t="shared" si="5"/>
        <v>96</v>
      </c>
      <c r="E103" s="14">
        <f t="shared" si="6"/>
        <v>309.51656205218762</v>
      </c>
      <c r="F103" s="14">
        <f t="shared" si="7"/>
        <v>76.450862483576458</v>
      </c>
      <c r="G103" s="14">
        <f t="shared" si="8"/>
        <v>385.96742453576405</v>
      </c>
      <c r="H103" s="14">
        <f t="shared" si="9"/>
        <v>91431.518418239561</v>
      </c>
    </row>
    <row r="104" spans="1:8" x14ac:dyDescent="0.3">
      <c r="A104" s="1"/>
      <c r="B104" s="1"/>
      <c r="C104" s="1"/>
      <c r="D104" s="13">
        <f t="shared" si="5"/>
        <v>97</v>
      </c>
      <c r="E104" s="14">
        <f t="shared" si="6"/>
        <v>309.77449252056442</v>
      </c>
      <c r="F104" s="14">
        <f t="shared" si="7"/>
        <v>76.192932015199645</v>
      </c>
      <c r="G104" s="14">
        <f t="shared" si="8"/>
        <v>385.96742453576405</v>
      </c>
      <c r="H104" s="14">
        <f t="shared" si="9"/>
        <v>91121.743925718998</v>
      </c>
    </row>
    <row r="105" spans="1:8" x14ac:dyDescent="0.3">
      <c r="A105" s="1"/>
      <c r="B105" s="1"/>
      <c r="C105" s="1"/>
      <c r="D105" s="13">
        <f t="shared" si="5"/>
        <v>98</v>
      </c>
      <c r="E105" s="14">
        <f t="shared" si="6"/>
        <v>310.03263793099825</v>
      </c>
      <c r="F105" s="14">
        <f t="shared" si="7"/>
        <v>75.934786604765833</v>
      </c>
      <c r="G105" s="14">
        <f t="shared" si="8"/>
        <v>385.96742453576405</v>
      </c>
      <c r="H105" s="14">
        <f t="shared" si="9"/>
        <v>90811.711287787999</v>
      </c>
    </row>
    <row r="106" spans="1:8" x14ac:dyDescent="0.3">
      <c r="A106" s="1"/>
      <c r="B106" s="1"/>
      <c r="C106" s="1"/>
      <c r="D106" s="13">
        <f t="shared" si="5"/>
        <v>99</v>
      </c>
      <c r="E106" s="14">
        <f t="shared" si="6"/>
        <v>310.29099846260738</v>
      </c>
      <c r="F106" s="14">
        <f t="shared" si="7"/>
        <v>75.676426073156676</v>
      </c>
      <c r="G106" s="14">
        <f t="shared" si="8"/>
        <v>385.96742453576405</v>
      </c>
      <c r="H106" s="14">
        <f t="shared" si="9"/>
        <v>90501.420289325397</v>
      </c>
    </row>
    <row r="107" spans="1:8" x14ac:dyDescent="0.3">
      <c r="A107" s="1"/>
      <c r="B107" s="1"/>
      <c r="C107" s="1"/>
      <c r="D107" s="13">
        <f t="shared" si="5"/>
        <v>100</v>
      </c>
      <c r="E107" s="14">
        <f t="shared" si="6"/>
        <v>310.54957429465958</v>
      </c>
      <c r="F107" s="14">
        <f t="shared" si="7"/>
        <v>75.417850241104503</v>
      </c>
      <c r="G107" s="14">
        <f t="shared" si="8"/>
        <v>385.96742453576405</v>
      </c>
      <c r="H107" s="14">
        <f t="shared" si="9"/>
        <v>90190.870715030731</v>
      </c>
    </row>
    <row r="108" spans="1:8" x14ac:dyDescent="0.3">
      <c r="A108" s="1"/>
      <c r="B108" s="1"/>
      <c r="C108" s="1"/>
      <c r="D108" s="13">
        <f t="shared" si="5"/>
        <v>101</v>
      </c>
      <c r="E108" s="14">
        <f t="shared" si="6"/>
        <v>310.80836560657178</v>
      </c>
      <c r="F108" s="14">
        <f t="shared" si="7"/>
        <v>75.159058929192284</v>
      </c>
      <c r="G108" s="14">
        <f t="shared" si="8"/>
        <v>385.96742453576405</v>
      </c>
      <c r="H108" s="14">
        <f t="shared" si="9"/>
        <v>89880.062349424159</v>
      </c>
    </row>
    <row r="109" spans="1:8" x14ac:dyDescent="0.3">
      <c r="A109" s="1"/>
      <c r="B109" s="1"/>
      <c r="C109" s="1"/>
      <c r="D109" s="13">
        <f t="shared" si="5"/>
        <v>102</v>
      </c>
      <c r="E109" s="14">
        <f t="shared" si="6"/>
        <v>311.06737257791059</v>
      </c>
      <c r="F109" s="14">
        <f t="shared" si="7"/>
        <v>74.900051957853464</v>
      </c>
      <c r="G109" s="14">
        <f t="shared" si="8"/>
        <v>385.96742453576405</v>
      </c>
      <c r="H109" s="14">
        <f t="shared" si="9"/>
        <v>89568.994976846254</v>
      </c>
    </row>
    <row r="110" spans="1:8" x14ac:dyDescent="0.3">
      <c r="A110" s="1"/>
      <c r="B110" s="1"/>
      <c r="C110" s="1"/>
      <c r="D110" s="13">
        <f t="shared" si="5"/>
        <v>103</v>
      </c>
      <c r="E110" s="14">
        <f t="shared" si="6"/>
        <v>311.32659538839215</v>
      </c>
      <c r="F110" s="14">
        <f t="shared" si="7"/>
        <v>74.640829147371889</v>
      </c>
      <c r="G110" s="14">
        <f t="shared" si="8"/>
        <v>385.96742453576405</v>
      </c>
      <c r="H110" s="14">
        <f t="shared" si="9"/>
        <v>89257.668381457857</v>
      </c>
    </row>
    <row r="111" spans="1:8" x14ac:dyDescent="0.3">
      <c r="A111" s="1"/>
      <c r="B111" s="1"/>
      <c r="C111" s="1"/>
      <c r="D111" s="13">
        <f t="shared" si="5"/>
        <v>104</v>
      </c>
      <c r="E111" s="14">
        <f t="shared" si="6"/>
        <v>311.58603421788251</v>
      </c>
      <c r="F111" s="14">
        <f t="shared" si="7"/>
        <v>74.381390317881554</v>
      </c>
      <c r="G111" s="14">
        <f t="shared" si="8"/>
        <v>385.96742453576405</v>
      </c>
      <c r="H111" s="14">
        <f t="shared" si="9"/>
        <v>88946.082347239979</v>
      </c>
    </row>
    <row r="112" spans="1:8" x14ac:dyDescent="0.3">
      <c r="A112" s="1"/>
      <c r="B112" s="1"/>
      <c r="C112" s="1"/>
      <c r="D112" s="13">
        <f t="shared" si="5"/>
        <v>105</v>
      </c>
      <c r="E112" s="14">
        <f t="shared" si="6"/>
        <v>311.8456892463974</v>
      </c>
      <c r="F112" s="14">
        <f t="shared" si="7"/>
        <v>74.121735289366654</v>
      </c>
      <c r="G112" s="14">
        <f t="shared" si="8"/>
        <v>385.96742453576405</v>
      </c>
      <c r="H112" s="14">
        <f t="shared" si="9"/>
        <v>88634.236657993577</v>
      </c>
    </row>
    <row r="113" spans="1:8" x14ac:dyDescent="0.3">
      <c r="A113" s="1"/>
      <c r="B113" s="1"/>
      <c r="C113" s="1"/>
      <c r="D113" s="13">
        <f t="shared" si="5"/>
        <v>106</v>
      </c>
      <c r="E113" s="14">
        <f t="shared" si="6"/>
        <v>312.10556065410276</v>
      </c>
      <c r="F113" s="14">
        <f t="shared" si="7"/>
        <v>73.861863881661321</v>
      </c>
      <c r="G113" s="14">
        <f t="shared" si="8"/>
        <v>385.96742453576405</v>
      </c>
      <c r="H113" s="14">
        <f t="shared" si="9"/>
        <v>88322.131097339472</v>
      </c>
    </row>
    <row r="114" spans="1:8" x14ac:dyDescent="0.3">
      <c r="A114" s="1"/>
      <c r="B114" s="1"/>
      <c r="C114" s="1"/>
      <c r="D114" s="13">
        <f t="shared" si="5"/>
        <v>107</v>
      </c>
      <c r="E114" s="14">
        <f t="shared" si="6"/>
        <v>312.36564862131451</v>
      </c>
      <c r="F114" s="14">
        <f t="shared" si="7"/>
        <v>73.601775914449561</v>
      </c>
      <c r="G114" s="14">
        <f t="shared" si="8"/>
        <v>385.96742453576405</v>
      </c>
      <c r="H114" s="14">
        <f t="shared" si="9"/>
        <v>88009.765448718157</v>
      </c>
    </row>
    <row r="115" spans="1:8" x14ac:dyDescent="0.3">
      <c r="A115" s="1"/>
      <c r="B115" s="1"/>
      <c r="C115" s="1"/>
      <c r="D115" s="13">
        <f t="shared" si="5"/>
        <v>108</v>
      </c>
      <c r="E115" s="14">
        <f t="shared" si="6"/>
        <v>312.62595332849889</v>
      </c>
      <c r="F115" s="14">
        <f t="shared" si="7"/>
        <v>73.34147120726513</v>
      </c>
      <c r="G115" s="14">
        <f t="shared" si="8"/>
        <v>385.96742453576405</v>
      </c>
      <c r="H115" s="14">
        <f t="shared" si="9"/>
        <v>87697.139495389652</v>
      </c>
    </row>
    <row r="116" spans="1:8" x14ac:dyDescent="0.3">
      <c r="A116" s="1"/>
      <c r="B116" s="1"/>
      <c r="C116" s="1"/>
      <c r="D116" s="13">
        <f t="shared" si="5"/>
        <v>109</v>
      </c>
      <c r="E116" s="14">
        <f t="shared" si="6"/>
        <v>312.88647495627265</v>
      </c>
      <c r="F116" s="14">
        <f t="shared" si="7"/>
        <v>73.080949579491389</v>
      </c>
      <c r="G116" s="14">
        <f t="shared" si="8"/>
        <v>385.96742453576405</v>
      </c>
      <c r="H116" s="14">
        <f t="shared" si="9"/>
        <v>87384.253020433374</v>
      </c>
    </row>
    <row r="117" spans="1:8" x14ac:dyDescent="0.3">
      <c r="A117" s="1"/>
      <c r="B117" s="1"/>
      <c r="C117" s="1"/>
      <c r="D117" s="13">
        <f t="shared" si="5"/>
        <v>110</v>
      </c>
      <c r="E117" s="14">
        <f t="shared" si="6"/>
        <v>313.1472136854029</v>
      </c>
      <c r="F117" s="14">
        <f t="shared" si="7"/>
        <v>72.82021085036115</v>
      </c>
      <c r="G117" s="14">
        <f t="shared" si="8"/>
        <v>385.96742453576405</v>
      </c>
      <c r="H117" s="14">
        <f t="shared" si="9"/>
        <v>87071.105806747975</v>
      </c>
    </row>
    <row r="118" spans="1:8" x14ac:dyDescent="0.3">
      <c r="A118" s="1"/>
      <c r="B118" s="1"/>
      <c r="C118" s="1"/>
      <c r="D118" s="13">
        <f t="shared" si="5"/>
        <v>111</v>
      </c>
      <c r="E118" s="14">
        <f t="shared" si="6"/>
        <v>313.40816969680742</v>
      </c>
      <c r="F118" s="14">
        <f t="shared" si="7"/>
        <v>72.559254838956647</v>
      </c>
      <c r="G118" s="14">
        <f t="shared" si="8"/>
        <v>385.96742453576405</v>
      </c>
      <c r="H118" s="14">
        <f t="shared" si="9"/>
        <v>86757.697637051169</v>
      </c>
    </row>
    <row r="119" spans="1:8" x14ac:dyDescent="0.3">
      <c r="A119" s="1"/>
      <c r="B119" s="1"/>
      <c r="C119" s="1"/>
      <c r="D119" s="13">
        <f t="shared" si="5"/>
        <v>112</v>
      </c>
      <c r="E119" s="14">
        <f t="shared" si="6"/>
        <v>313.66934317155471</v>
      </c>
      <c r="F119" s="14">
        <f t="shared" si="7"/>
        <v>72.29808136420931</v>
      </c>
      <c r="G119" s="14">
        <f t="shared" si="8"/>
        <v>385.96742453576405</v>
      </c>
      <c r="H119" s="14">
        <f t="shared" si="9"/>
        <v>86444.028293879615</v>
      </c>
    </row>
    <row r="120" spans="1:8" x14ac:dyDescent="0.3">
      <c r="A120" s="1"/>
      <c r="B120" s="1"/>
      <c r="C120" s="1"/>
      <c r="D120" s="13">
        <f t="shared" si="5"/>
        <v>113</v>
      </c>
      <c r="E120" s="14">
        <f t="shared" si="6"/>
        <v>313.93073429086439</v>
      </c>
      <c r="F120" s="14">
        <f t="shared" si="7"/>
        <v>72.036690244899688</v>
      </c>
      <c r="G120" s="14">
        <f t="shared" si="8"/>
        <v>385.96742453576405</v>
      </c>
      <c r="H120" s="14">
        <f t="shared" si="9"/>
        <v>86130.097559588758</v>
      </c>
    </row>
    <row r="121" spans="1:8" x14ac:dyDescent="0.3">
      <c r="A121" s="1"/>
      <c r="B121" s="1"/>
      <c r="C121" s="1"/>
      <c r="D121" s="13">
        <f t="shared" si="5"/>
        <v>114</v>
      </c>
      <c r="E121" s="14">
        <f t="shared" si="6"/>
        <v>314.19234323610675</v>
      </c>
      <c r="F121" s="14">
        <f t="shared" si="7"/>
        <v>71.775081299657302</v>
      </c>
      <c r="G121" s="14">
        <f t="shared" si="8"/>
        <v>385.96742453576405</v>
      </c>
      <c r="H121" s="14">
        <f t="shared" si="9"/>
        <v>85815.90521635265</v>
      </c>
    </row>
    <row r="122" spans="1:8" x14ac:dyDescent="0.3">
      <c r="A122" s="1"/>
      <c r="B122" s="1"/>
      <c r="C122" s="1"/>
      <c r="D122" s="13">
        <f t="shared" si="5"/>
        <v>115</v>
      </c>
      <c r="E122" s="14">
        <f t="shared" si="6"/>
        <v>314.45417018880352</v>
      </c>
      <c r="F122" s="14">
        <f t="shared" si="7"/>
        <v>71.513254346960551</v>
      </c>
      <c r="G122" s="14">
        <f t="shared" si="8"/>
        <v>385.96742453576405</v>
      </c>
      <c r="H122" s="14">
        <f t="shared" si="9"/>
        <v>85501.451046163842</v>
      </c>
    </row>
    <row r="123" spans="1:8" x14ac:dyDescent="0.3">
      <c r="A123" s="1"/>
      <c r="B123" s="1"/>
      <c r="C123" s="1"/>
      <c r="D123" s="13">
        <f t="shared" si="5"/>
        <v>116</v>
      </c>
      <c r="E123" s="14">
        <f t="shared" si="6"/>
        <v>314.71621533062751</v>
      </c>
      <c r="F123" s="14">
        <f t="shared" si="7"/>
        <v>71.251209205136533</v>
      </c>
      <c r="G123" s="14">
        <f t="shared" si="8"/>
        <v>385.96742453576405</v>
      </c>
      <c r="H123" s="14">
        <f t="shared" si="9"/>
        <v>85186.734830833215</v>
      </c>
    </row>
    <row r="124" spans="1:8" x14ac:dyDescent="0.3">
      <c r="A124" s="1"/>
      <c r="B124" s="1"/>
      <c r="C124" s="1"/>
      <c r="D124" s="13">
        <f t="shared" si="5"/>
        <v>117</v>
      </c>
      <c r="E124" s="14">
        <f t="shared" si="6"/>
        <v>314.97847884340302</v>
      </c>
      <c r="F124" s="14">
        <f t="shared" si="7"/>
        <v>70.988945692361014</v>
      </c>
      <c r="G124" s="14">
        <f t="shared" si="8"/>
        <v>385.96742453576405</v>
      </c>
      <c r="H124" s="14">
        <f t="shared" si="9"/>
        <v>84871.75635198981</v>
      </c>
    </row>
    <row r="125" spans="1:8" x14ac:dyDescent="0.3">
      <c r="A125" s="1"/>
      <c r="B125" s="1"/>
      <c r="C125" s="1"/>
      <c r="D125" s="13">
        <f t="shared" si="5"/>
        <v>118</v>
      </c>
      <c r="E125" s="14">
        <f t="shared" si="6"/>
        <v>315.24096090910587</v>
      </c>
      <c r="F125" s="14">
        <f t="shared" si="7"/>
        <v>70.726463626658173</v>
      </c>
      <c r="G125" s="14">
        <f t="shared" si="8"/>
        <v>385.96742453576405</v>
      </c>
      <c r="H125" s="14">
        <f t="shared" si="9"/>
        <v>84556.515391080698</v>
      </c>
    </row>
    <row r="126" spans="1:8" x14ac:dyDescent="0.3">
      <c r="A126" s="1"/>
      <c r="B126" s="1"/>
      <c r="C126" s="1"/>
      <c r="D126" s="13">
        <f t="shared" si="5"/>
        <v>119</v>
      </c>
      <c r="E126" s="14">
        <f t="shared" si="6"/>
        <v>315.50366170986348</v>
      </c>
      <c r="F126" s="14">
        <f t="shared" si="7"/>
        <v>70.463762825900588</v>
      </c>
      <c r="G126" s="14">
        <f t="shared" si="8"/>
        <v>385.96742453576405</v>
      </c>
      <c r="H126" s="14">
        <f t="shared" si="9"/>
        <v>84241.011729370832</v>
      </c>
    </row>
    <row r="127" spans="1:8" x14ac:dyDescent="0.3">
      <c r="A127" s="1"/>
      <c r="B127" s="1"/>
      <c r="C127" s="1"/>
      <c r="D127" s="13">
        <f t="shared" si="5"/>
        <v>120</v>
      </c>
      <c r="E127" s="14">
        <f t="shared" si="6"/>
        <v>315.76658142795503</v>
      </c>
      <c r="F127" s="14">
        <f t="shared" si="7"/>
        <v>70.200843107809035</v>
      </c>
      <c r="G127" s="14">
        <f t="shared" si="8"/>
        <v>385.96742453576405</v>
      </c>
      <c r="H127" s="14">
        <f t="shared" si="9"/>
        <v>83925.245147942871</v>
      </c>
    </row>
    <row r="128" spans="1:8" x14ac:dyDescent="0.3">
      <c r="A128" s="1"/>
      <c r="B128" s="1"/>
      <c r="C128" s="1"/>
      <c r="D128" s="13">
        <f t="shared" ref="D128:D191" si="10">D127+1</f>
        <v>121</v>
      </c>
      <c r="E128" s="14">
        <f t="shared" si="6"/>
        <v>316.02972024581163</v>
      </c>
      <c r="F128" s="14">
        <f t="shared" si="7"/>
        <v>69.937704289952393</v>
      </c>
      <c r="G128" s="14">
        <f t="shared" si="8"/>
        <v>385.96742453576405</v>
      </c>
      <c r="H128" s="14">
        <f t="shared" si="9"/>
        <v>83609.215427697054</v>
      </c>
    </row>
    <row r="129" spans="1:8" x14ac:dyDescent="0.3">
      <c r="A129" s="1"/>
      <c r="B129" s="1"/>
      <c r="C129" s="1"/>
      <c r="D129" s="13">
        <f t="shared" si="10"/>
        <v>122</v>
      </c>
      <c r="E129" s="14">
        <f t="shared" si="6"/>
        <v>316.2930783460165</v>
      </c>
      <c r="F129" s="14">
        <f t="shared" si="7"/>
        <v>69.674346189747553</v>
      </c>
      <c r="G129" s="14">
        <f t="shared" si="8"/>
        <v>385.96742453576405</v>
      </c>
      <c r="H129" s="14">
        <f t="shared" si="9"/>
        <v>83292.922349351036</v>
      </c>
    </row>
    <row r="130" spans="1:8" x14ac:dyDescent="0.3">
      <c r="A130" s="1"/>
      <c r="B130" s="1"/>
      <c r="C130" s="1"/>
      <c r="D130" s="13">
        <f t="shared" si="10"/>
        <v>123</v>
      </c>
      <c r="E130" s="14">
        <f t="shared" si="6"/>
        <v>316.55665591130486</v>
      </c>
      <c r="F130" s="14">
        <f t="shared" si="7"/>
        <v>69.410768624459195</v>
      </c>
      <c r="G130" s="14">
        <f t="shared" si="8"/>
        <v>385.96742453576405</v>
      </c>
      <c r="H130" s="14">
        <f t="shared" si="9"/>
        <v>82976.36569343973</v>
      </c>
    </row>
    <row r="131" spans="1:8" x14ac:dyDescent="0.3">
      <c r="A131" s="1"/>
      <c r="B131" s="1"/>
      <c r="C131" s="1"/>
      <c r="D131" s="13">
        <f t="shared" si="10"/>
        <v>124</v>
      </c>
      <c r="E131" s="14">
        <f t="shared" si="6"/>
        <v>316.82045312456427</v>
      </c>
      <c r="F131" s="14">
        <f t="shared" si="7"/>
        <v>69.146971411199786</v>
      </c>
      <c r="G131" s="14">
        <f t="shared" si="8"/>
        <v>385.96742453576405</v>
      </c>
      <c r="H131" s="14">
        <f t="shared" si="9"/>
        <v>82659.545240315172</v>
      </c>
    </row>
    <row r="132" spans="1:8" x14ac:dyDescent="0.3">
      <c r="A132" s="1"/>
      <c r="B132" s="1"/>
      <c r="C132" s="1"/>
      <c r="D132" s="13">
        <f t="shared" si="10"/>
        <v>125</v>
      </c>
      <c r="E132" s="14">
        <f t="shared" si="6"/>
        <v>317.08447016883474</v>
      </c>
      <c r="F132" s="14">
        <f t="shared" si="7"/>
        <v>68.882954366929297</v>
      </c>
      <c r="G132" s="14">
        <f t="shared" si="8"/>
        <v>385.96742453576405</v>
      </c>
      <c r="H132" s="14">
        <f t="shared" si="9"/>
        <v>82342.460770146339</v>
      </c>
    </row>
    <row r="133" spans="1:8" x14ac:dyDescent="0.3">
      <c r="A133" s="1"/>
      <c r="B133" s="1"/>
      <c r="C133" s="1"/>
      <c r="D133" s="13">
        <f t="shared" si="10"/>
        <v>126</v>
      </c>
      <c r="E133" s="14">
        <f t="shared" si="6"/>
        <v>317.34870722730875</v>
      </c>
      <c r="F133" s="14">
        <f t="shared" si="7"/>
        <v>68.618717308455288</v>
      </c>
      <c r="G133" s="14">
        <f t="shared" si="8"/>
        <v>385.96742453576405</v>
      </c>
      <c r="H133" s="14">
        <f t="shared" si="9"/>
        <v>82025.112062919026</v>
      </c>
    </row>
    <row r="134" spans="1:8" x14ac:dyDescent="0.3">
      <c r="A134" s="1"/>
      <c r="B134" s="1"/>
      <c r="C134" s="1"/>
      <c r="D134" s="13">
        <f t="shared" si="10"/>
        <v>127</v>
      </c>
      <c r="E134" s="14">
        <f t="shared" si="6"/>
        <v>317.6131644833315</v>
      </c>
      <c r="F134" s="14">
        <f t="shared" si="7"/>
        <v>68.354260052432522</v>
      </c>
      <c r="G134" s="14">
        <f t="shared" si="8"/>
        <v>385.96742453576405</v>
      </c>
      <c r="H134" s="14">
        <f t="shared" si="9"/>
        <v>81707.49889843569</v>
      </c>
    </row>
    <row r="135" spans="1:8" x14ac:dyDescent="0.3">
      <c r="A135" s="1"/>
      <c r="B135" s="1"/>
      <c r="C135" s="1"/>
      <c r="D135" s="13">
        <f t="shared" si="10"/>
        <v>128</v>
      </c>
      <c r="E135" s="14">
        <f t="shared" si="6"/>
        <v>317.87784212040094</v>
      </c>
      <c r="F135" s="14">
        <f t="shared" si="7"/>
        <v>68.089582415363083</v>
      </c>
      <c r="G135" s="14">
        <f t="shared" si="8"/>
        <v>385.96742453576405</v>
      </c>
      <c r="H135" s="14">
        <f t="shared" si="9"/>
        <v>81389.621056315285</v>
      </c>
    </row>
    <row r="136" spans="1:8" x14ac:dyDescent="0.3">
      <c r="A136" s="1"/>
      <c r="B136" s="1"/>
      <c r="C136" s="1"/>
      <c r="D136" s="13">
        <f t="shared" si="10"/>
        <v>129</v>
      </c>
      <c r="E136" s="14">
        <f t="shared" si="6"/>
        <v>318.14274032216798</v>
      </c>
      <c r="F136" s="14">
        <f t="shared" si="7"/>
        <v>67.824684213596058</v>
      </c>
      <c r="G136" s="14">
        <f t="shared" si="8"/>
        <v>385.96742453576405</v>
      </c>
      <c r="H136" s="14">
        <f t="shared" si="9"/>
        <v>81071.47831599311</v>
      </c>
    </row>
    <row r="137" spans="1:8" x14ac:dyDescent="0.3">
      <c r="A137" s="1"/>
      <c r="B137" s="1"/>
      <c r="C137" s="1"/>
      <c r="D137" s="13">
        <f t="shared" si="10"/>
        <v>130</v>
      </c>
      <c r="E137" s="14">
        <f t="shared" ref="E137:E200" si="11">G137-F137</f>
        <v>318.40785927243644</v>
      </c>
      <c r="F137" s="14">
        <f t="shared" ref="F137:F200" si="12">IF(D137&gt;$B$7*12,0,-IPMT($B$8/12,1,$B$7*12,H136,,0))</f>
        <v>67.559565263327599</v>
      </c>
      <c r="G137" s="14">
        <f t="shared" ref="G137:G200" si="13">IF(D137&gt;$B$7*12,0,-PMT($B$8/12,$B$7*12,$B$6))</f>
        <v>385.96742453576405</v>
      </c>
      <c r="H137" s="14">
        <f t="shared" ref="H137:H200" si="14">H136-E137</f>
        <v>80753.07045672067</v>
      </c>
    </row>
    <row r="138" spans="1:8" x14ac:dyDescent="0.3">
      <c r="A138" s="1"/>
      <c r="B138" s="1"/>
      <c r="C138" s="1"/>
      <c r="D138" s="13">
        <f t="shared" si="10"/>
        <v>131</v>
      </c>
      <c r="E138" s="14">
        <f t="shared" si="11"/>
        <v>318.6731991551635</v>
      </c>
      <c r="F138" s="14">
        <f t="shared" si="12"/>
        <v>67.294225380600565</v>
      </c>
      <c r="G138" s="14">
        <f t="shared" si="13"/>
        <v>385.96742453576405</v>
      </c>
      <c r="H138" s="14">
        <f t="shared" si="14"/>
        <v>80434.397257565506</v>
      </c>
    </row>
    <row r="139" spans="1:8" x14ac:dyDescent="0.3">
      <c r="A139" s="1"/>
      <c r="B139" s="1"/>
      <c r="C139" s="1"/>
      <c r="D139" s="13">
        <f t="shared" si="10"/>
        <v>132</v>
      </c>
      <c r="E139" s="14">
        <f t="shared" si="11"/>
        <v>318.93876015445949</v>
      </c>
      <c r="F139" s="14">
        <f t="shared" si="12"/>
        <v>67.028664381304594</v>
      </c>
      <c r="G139" s="14">
        <f t="shared" si="13"/>
        <v>385.96742453576405</v>
      </c>
      <c r="H139" s="14">
        <f t="shared" si="14"/>
        <v>80115.458497411048</v>
      </c>
    </row>
    <row r="140" spans="1:8" x14ac:dyDescent="0.3">
      <c r="A140" s="1"/>
      <c r="B140" s="1"/>
      <c r="C140" s="1"/>
      <c r="D140" s="13">
        <f t="shared" si="10"/>
        <v>133</v>
      </c>
      <c r="E140" s="14">
        <f t="shared" si="11"/>
        <v>319.20454245458819</v>
      </c>
      <c r="F140" s="14">
        <f t="shared" si="12"/>
        <v>66.762882081175874</v>
      </c>
      <c r="G140" s="14">
        <f t="shared" si="13"/>
        <v>385.96742453576405</v>
      </c>
      <c r="H140" s="14">
        <f t="shared" si="14"/>
        <v>79796.253954956454</v>
      </c>
    </row>
    <row r="141" spans="1:8" x14ac:dyDescent="0.3">
      <c r="A141" s="1"/>
      <c r="B141" s="1"/>
      <c r="C141" s="1"/>
      <c r="D141" s="13">
        <f t="shared" si="10"/>
        <v>134</v>
      </c>
      <c r="E141" s="14">
        <f t="shared" si="11"/>
        <v>319.47054623996701</v>
      </c>
      <c r="F141" s="14">
        <f t="shared" si="12"/>
        <v>66.496878295797046</v>
      </c>
      <c r="G141" s="14">
        <f t="shared" si="13"/>
        <v>385.96742453576405</v>
      </c>
      <c r="H141" s="14">
        <f t="shared" si="14"/>
        <v>79476.783408716481</v>
      </c>
    </row>
    <row r="142" spans="1:8" x14ac:dyDescent="0.3">
      <c r="A142" s="1"/>
      <c r="B142" s="1"/>
      <c r="C142" s="1"/>
      <c r="D142" s="13">
        <f t="shared" si="10"/>
        <v>135</v>
      </c>
      <c r="E142" s="14">
        <f t="shared" si="11"/>
        <v>319.73677169516696</v>
      </c>
      <c r="F142" s="14">
        <f t="shared" si="12"/>
        <v>66.230652840597074</v>
      </c>
      <c r="G142" s="14">
        <f t="shared" si="13"/>
        <v>385.96742453576405</v>
      </c>
      <c r="H142" s="14">
        <f t="shared" si="14"/>
        <v>79157.046637021311</v>
      </c>
    </row>
    <row r="143" spans="1:8" x14ac:dyDescent="0.3">
      <c r="A143" s="1"/>
      <c r="B143" s="1"/>
      <c r="C143" s="1"/>
      <c r="D143" s="13">
        <f t="shared" si="10"/>
        <v>136</v>
      </c>
      <c r="E143" s="14">
        <f t="shared" si="11"/>
        <v>320.00321900491292</v>
      </c>
      <c r="F143" s="14">
        <f t="shared" si="12"/>
        <v>65.964205530851103</v>
      </c>
      <c r="G143" s="14">
        <f t="shared" si="13"/>
        <v>385.96742453576405</v>
      </c>
      <c r="H143" s="14">
        <f t="shared" si="14"/>
        <v>78837.043418016401</v>
      </c>
    </row>
    <row r="144" spans="1:8" x14ac:dyDescent="0.3">
      <c r="A144" s="1"/>
      <c r="B144" s="1"/>
      <c r="C144" s="1"/>
      <c r="D144" s="13">
        <f t="shared" si="10"/>
        <v>137</v>
      </c>
      <c r="E144" s="14">
        <f t="shared" si="11"/>
        <v>320.26988835408372</v>
      </c>
      <c r="F144" s="14">
        <f t="shared" si="12"/>
        <v>65.697536181680334</v>
      </c>
      <c r="G144" s="14">
        <f t="shared" si="13"/>
        <v>385.96742453576405</v>
      </c>
      <c r="H144" s="14">
        <f t="shared" si="14"/>
        <v>78516.773529662314</v>
      </c>
    </row>
    <row r="145" spans="1:8" x14ac:dyDescent="0.3">
      <c r="A145" s="1"/>
      <c r="B145" s="1"/>
      <c r="C145" s="1"/>
      <c r="D145" s="13">
        <f t="shared" si="10"/>
        <v>138</v>
      </c>
      <c r="E145" s="14">
        <f t="shared" si="11"/>
        <v>320.53677992771213</v>
      </c>
      <c r="F145" s="14">
        <f t="shared" si="12"/>
        <v>65.430644608051935</v>
      </c>
      <c r="G145" s="14">
        <f t="shared" si="13"/>
        <v>385.96742453576405</v>
      </c>
      <c r="H145" s="14">
        <f t="shared" si="14"/>
        <v>78196.236749734599</v>
      </c>
    </row>
    <row r="146" spans="1:8" x14ac:dyDescent="0.3">
      <c r="A146" s="1"/>
      <c r="B146" s="1"/>
      <c r="C146" s="1"/>
      <c r="D146" s="13">
        <f t="shared" si="10"/>
        <v>139</v>
      </c>
      <c r="E146" s="14">
        <f t="shared" si="11"/>
        <v>320.80389391098521</v>
      </c>
      <c r="F146" s="14">
        <f t="shared" si="12"/>
        <v>65.163530624778829</v>
      </c>
      <c r="G146" s="14">
        <f t="shared" si="13"/>
        <v>385.96742453576405</v>
      </c>
      <c r="H146" s="14">
        <f t="shared" si="14"/>
        <v>77875.432855823616</v>
      </c>
    </row>
    <row r="147" spans="1:8" x14ac:dyDescent="0.3">
      <c r="A147" s="1"/>
      <c r="B147" s="1"/>
      <c r="C147" s="1"/>
      <c r="D147" s="13">
        <f t="shared" si="10"/>
        <v>140</v>
      </c>
      <c r="E147" s="14">
        <f t="shared" si="11"/>
        <v>321.07123048924439</v>
      </c>
      <c r="F147" s="14">
        <f t="shared" si="12"/>
        <v>64.896194046519682</v>
      </c>
      <c r="G147" s="14">
        <f t="shared" si="13"/>
        <v>385.96742453576405</v>
      </c>
      <c r="H147" s="14">
        <f t="shared" si="14"/>
        <v>77554.361625334364</v>
      </c>
    </row>
    <row r="148" spans="1:8" x14ac:dyDescent="0.3">
      <c r="A148" s="1"/>
      <c r="B148" s="1"/>
      <c r="C148" s="1"/>
      <c r="D148" s="13">
        <f t="shared" si="10"/>
        <v>141</v>
      </c>
      <c r="E148" s="14">
        <f t="shared" si="11"/>
        <v>321.33878984798542</v>
      </c>
      <c r="F148" s="14">
        <f t="shared" si="12"/>
        <v>64.628634687778643</v>
      </c>
      <c r="G148" s="14">
        <f t="shared" si="13"/>
        <v>385.96742453576405</v>
      </c>
      <c r="H148" s="14">
        <f t="shared" si="14"/>
        <v>77233.022835486379</v>
      </c>
    </row>
    <row r="149" spans="1:8" x14ac:dyDescent="0.3">
      <c r="A149" s="1"/>
      <c r="B149" s="1"/>
      <c r="C149" s="1"/>
      <c r="D149" s="13">
        <f t="shared" si="10"/>
        <v>142</v>
      </c>
      <c r="E149" s="14">
        <f t="shared" si="11"/>
        <v>321.60657217285871</v>
      </c>
      <c r="F149" s="14">
        <f t="shared" si="12"/>
        <v>64.36085236290532</v>
      </c>
      <c r="G149" s="14">
        <f t="shared" si="13"/>
        <v>385.96742453576405</v>
      </c>
      <c r="H149" s="14">
        <f t="shared" si="14"/>
        <v>76911.416263313527</v>
      </c>
    </row>
    <row r="150" spans="1:8" x14ac:dyDescent="0.3">
      <c r="A150" s="1"/>
      <c r="B150" s="1"/>
      <c r="C150" s="1"/>
      <c r="D150" s="13">
        <f t="shared" si="10"/>
        <v>143</v>
      </c>
      <c r="E150" s="14">
        <f t="shared" si="11"/>
        <v>321.87457764966945</v>
      </c>
      <c r="F150" s="14">
        <f t="shared" si="12"/>
        <v>64.092846886094605</v>
      </c>
      <c r="G150" s="14">
        <f t="shared" si="13"/>
        <v>385.96742453576405</v>
      </c>
      <c r="H150" s="14">
        <f t="shared" si="14"/>
        <v>76589.541685663862</v>
      </c>
    </row>
    <row r="151" spans="1:8" x14ac:dyDescent="0.3">
      <c r="A151" s="1"/>
      <c r="B151" s="1"/>
      <c r="C151" s="1"/>
      <c r="D151" s="13">
        <f t="shared" si="10"/>
        <v>144</v>
      </c>
      <c r="E151" s="14">
        <f t="shared" si="11"/>
        <v>322.14280646437749</v>
      </c>
      <c r="F151" s="14">
        <f t="shared" si="12"/>
        <v>63.824618071386553</v>
      </c>
      <c r="G151" s="14">
        <f t="shared" si="13"/>
        <v>385.96742453576405</v>
      </c>
      <c r="H151" s="14">
        <f t="shared" si="14"/>
        <v>76267.398879199478</v>
      </c>
    </row>
    <row r="152" spans="1:8" x14ac:dyDescent="0.3">
      <c r="A152" s="1"/>
      <c r="B152" s="1"/>
      <c r="C152" s="1"/>
      <c r="D152" s="13">
        <f t="shared" si="10"/>
        <v>145</v>
      </c>
      <c r="E152" s="14">
        <f t="shared" si="11"/>
        <v>322.41125880309784</v>
      </c>
      <c r="F152" s="14">
        <f t="shared" si="12"/>
        <v>63.556165732666237</v>
      </c>
      <c r="G152" s="14">
        <f t="shared" si="13"/>
        <v>385.96742453576405</v>
      </c>
      <c r="H152" s="14">
        <f t="shared" si="14"/>
        <v>75944.987620396379</v>
      </c>
    </row>
    <row r="153" spans="1:8" x14ac:dyDescent="0.3">
      <c r="A153" s="1"/>
      <c r="B153" s="1"/>
      <c r="C153" s="1"/>
      <c r="D153" s="13">
        <f t="shared" si="10"/>
        <v>146</v>
      </c>
      <c r="E153" s="14">
        <f t="shared" si="11"/>
        <v>322.67993485210042</v>
      </c>
      <c r="F153" s="14">
        <f t="shared" si="12"/>
        <v>63.287489683663651</v>
      </c>
      <c r="G153" s="14">
        <f t="shared" si="13"/>
        <v>385.96742453576405</v>
      </c>
      <c r="H153" s="14">
        <f t="shared" si="14"/>
        <v>75622.307685544278</v>
      </c>
    </row>
    <row r="154" spans="1:8" x14ac:dyDescent="0.3">
      <c r="A154" s="1"/>
      <c r="B154" s="1"/>
      <c r="C154" s="1"/>
      <c r="D154" s="13">
        <f t="shared" si="10"/>
        <v>147</v>
      </c>
      <c r="E154" s="14">
        <f t="shared" si="11"/>
        <v>322.94883479781049</v>
      </c>
      <c r="F154" s="14">
        <f t="shared" si="12"/>
        <v>63.018589737953569</v>
      </c>
      <c r="G154" s="14">
        <f t="shared" si="13"/>
        <v>385.96742453576405</v>
      </c>
      <c r="H154" s="14">
        <f t="shared" si="14"/>
        <v>75299.358850746474</v>
      </c>
    </row>
    <row r="155" spans="1:8" x14ac:dyDescent="0.3">
      <c r="A155" s="1"/>
      <c r="B155" s="1"/>
      <c r="C155" s="1"/>
      <c r="D155" s="13">
        <f t="shared" si="10"/>
        <v>148</v>
      </c>
      <c r="E155" s="14">
        <f t="shared" si="11"/>
        <v>323.21795882680863</v>
      </c>
      <c r="F155" s="14">
        <f t="shared" si="12"/>
        <v>62.749465708955398</v>
      </c>
      <c r="G155" s="14">
        <f t="shared" si="13"/>
        <v>385.96742453576405</v>
      </c>
      <c r="H155" s="14">
        <f t="shared" si="14"/>
        <v>74976.140891919669</v>
      </c>
    </row>
    <row r="156" spans="1:8" x14ac:dyDescent="0.3">
      <c r="A156" s="1"/>
      <c r="B156" s="1"/>
      <c r="C156" s="1"/>
      <c r="D156" s="13">
        <f t="shared" si="10"/>
        <v>149</v>
      </c>
      <c r="E156" s="14">
        <f t="shared" si="11"/>
        <v>323.48730712583097</v>
      </c>
      <c r="F156" s="14">
        <f t="shared" si="12"/>
        <v>62.480117409933065</v>
      </c>
      <c r="G156" s="14">
        <f t="shared" si="13"/>
        <v>385.96742453576405</v>
      </c>
      <c r="H156" s="14">
        <f t="shared" si="14"/>
        <v>74652.653584793836</v>
      </c>
    </row>
    <row r="157" spans="1:8" x14ac:dyDescent="0.3">
      <c r="A157" s="1"/>
      <c r="B157" s="1"/>
      <c r="C157" s="1"/>
      <c r="D157" s="13">
        <f t="shared" si="10"/>
        <v>150</v>
      </c>
      <c r="E157" s="14">
        <f t="shared" si="11"/>
        <v>323.75687988176918</v>
      </c>
      <c r="F157" s="14">
        <f t="shared" si="12"/>
        <v>62.210544653994866</v>
      </c>
      <c r="G157" s="14">
        <f t="shared" si="13"/>
        <v>385.96742453576405</v>
      </c>
      <c r="H157" s="14">
        <f t="shared" si="14"/>
        <v>74328.896704912069</v>
      </c>
    </row>
    <row r="158" spans="1:8" x14ac:dyDescent="0.3">
      <c r="A158" s="1"/>
      <c r="B158" s="1"/>
      <c r="C158" s="1"/>
      <c r="D158" s="13">
        <f t="shared" si="10"/>
        <v>151</v>
      </c>
      <c r="E158" s="14">
        <f t="shared" si="11"/>
        <v>324.02667728167069</v>
      </c>
      <c r="F158" s="14">
        <f t="shared" si="12"/>
        <v>61.940747254093395</v>
      </c>
      <c r="G158" s="14">
        <f t="shared" si="13"/>
        <v>385.96742453576405</v>
      </c>
      <c r="H158" s="14">
        <f t="shared" si="14"/>
        <v>74004.870027630401</v>
      </c>
    </row>
    <row r="159" spans="1:8" x14ac:dyDescent="0.3">
      <c r="A159" s="1"/>
      <c r="B159" s="1"/>
      <c r="C159" s="1"/>
      <c r="D159" s="13">
        <f t="shared" si="10"/>
        <v>152</v>
      </c>
      <c r="E159" s="14">
        <f t="shared" si="11"/>
        <v>324.29669951273871</v>
      </c>
      <c r="F159" s="14">
        <f t="shared" si="12"/>
        <v>61.670725023025341</v>
      </c>
      <c r="G159" s="14">
        <f t="shared" si="13"/>
        <v>385.96742453576405</v>
      </c>
      <c r="H159" s="14">
        <f t="shared" si="14"/>
        <v>73680.573328117665</v>
      </c>
    </row>
    <row r="160" spans="1:8" x14ac:dyDescent="0.3">
      <c r="A160" s="1"/>
      <c r="B160" s="1"/>
      <c r="C160" s="1"/>
      <c r="D160" s="13">
        <f t="shared" si="10"/>
        <v>153</v>
      </c>
      <c r="E160" s="14">
        <f t="shared" si="11"/>
        <v>324.56694676233269</v>
      </c>
      <c r="F160" s="14">
        <f t="shared" si="12"/>
        <v>61.40047777343139</v>
      </c>
      <c r="G160" s="14">
        <f t="shared" si="13"/>
        <v>385.96742453576405</v>
      </c>
      <c r="H160" s="14">
        <f t="shared" si="14"/>
        <v>73356.006381355328</v>
      </c>
    </row>
    <row r="161" spans="1:8" x14ac:dyDescent="0.3">
      <c r="A161" s="1"/>
      <c r="B161" s="1"/>
      <c r="C161" s="1"/>
      <c r="D161" s="13">
        <f t="shared" si="10"/>
        <v>154</v>
      </c>
      <c r="E161" s="14">
        <f t="shared" si="11"/>
        <v>324.83741921796792</v>
      </c>
      <c r="F161" s="14">
        <f t="shared" si="12"/>
        <v>61.130005317796112</v>
      </c>
      <c r="G161" s="14">
        <f t="shared" si="13"/>
        <v>385.96742453576405</v>
      </c>
      <c r="H161" s="14">
        <f t="shared" si="14"/>
        <v>73031.168962137366</v>
      </c>
    </row>
    <row r="162" spans="1:8" x14ac:dyDescent="0.3">
      <c r="A162" s="1"/>
      <c r="B162" s="1"/>
      <c r="C162" s="1"/>
      <c r="D162" s="13">
        <f t="shared" si="10"/>
        <v>155</v>
      </c>
      <c r="E162" s="14">
        <f t="shared" si="11"/>
        <v>325.10811706731624</v>
      </c>
      <c r="F162" s="14">
        <f t="shared" si="12"/>
        <v>60.85930746844781</v>
      </c>
      <c r="G162" s="14">
        <f t="shared" si="13"/>
        <v>385.96742453576405</v>
      </c>
      <c r="H162" s="14">
        <f t="shared" si="14"/>
        <v>72706.060845070053</v>
      </c>
    </row>
    <row r="163" spans="1:8" x14ac:dyDescent="0.3">
      <c r="A163" s="1"/>
      <c r="B163" s="1"/>
      <c r="C163" s="1"/>
      <c r="D163" s="13">
        <f t="shared" si="10"/>
        <v>156</v>
      </c>
      <c r="E163" s="14">
        <f t="shared" si="11"/>
        <v>325.37904049820565</v>
      </c>
      <c r="F163" s="14">
        <f t="shared" si="12"/>
        <v>60.588384037558384</v>
      </c>
      <c r="G163" s="14">
        <f t="shared" si="13"/>
        <v>385.96742453576405</v>
      </c>
      <c r="H163" s="14">
        <f t="shared" si="14"/>
        <v>72380.681804571854</v>
      </c>
    </row>
    <row r="164" spans="1:8" x14ac:dyDescent="0.3">
      <c r="A164" s="1"/>
      <c r="B164" s="1"/>
      <c r="C164" s="1"/>
      <c r="D164" s="13">
        <f t="shared" si="10"/>
        <v>157</v>
      </c>
      <c r="E164" s="14">
        <f t="shared" si="11"/>
        <v>325.65018969862081</v>
      </c>
      <c r="F164" s="14">
        <f t="shared" si="12"/>
        <v>60.317234837143218</v>
      </c>
      <c r="G164" s="14">
        <f t="shared" si="13"/>
        <v>385.96742453576405</v>
      </c>
      <c r="H164" s="14">
        <f t="shared" si="14"/>
        <v>72055.031614873238</v>
      </c>
    </row>
    <row r="165" spans="1:8" x14ac:dyDescent="0.3">
      <c r="A165" s="1"/>
      <c r="B165" s="1"/>
      <c r="C165" s="1"/>
      <c r="D165" s="13">
        <f t="shared" si="10"/>
        <v>158</v>
      </c>
      <c r="E165" s="14">
        <f t="shared" si="11"/>
        <v>325.92156485670301</v>
      </c>
      <c r="F165" s="14">
        <f t="shared" si="12"/>
        <v>60.045859679061039</v>
      </c>
      <c r="G165" s="14">
        <f t="shared" si="13"/>
        <v>385.96742453576405</v>
      </c>
      <c r="H165" s="14">
        <f t="shared" si="14"/>
        <v>71729.110050016534</v>
      </c>
    </row>
    <row r="166" spans="1:8" x14ac:dyDescent="0.3">
      <c r="A166" s="1"/>
      <c r="B166" s="1"/>
      <c r="C166" s="1"/>
      <c r="D166" s="13">
        <f t="shared" si="10"/>
        <v>159</v>
      </c>
      <c r="E166" s="14">
        <f t="shared" si="11"/>
        <v>326.19316616075025</v>
      </c>
      <c r="F166" s="14">
        <f t="shared" si="12"/>
        <v>59.77425837501378</v>
      </c>
      <c r="G166" s="14">
        <f t="shared" si="13"/>
        <v>385.96742453576405</v>
      </c>
      <c r="H166" s="14">
        <f t="shared" si="14"/>
        <v>71402.916883855782</v>
      </c>
    </row>
    <row r="167" spans="1:8" x14ac:dyDescent="0.3">
      <c r="A167" s="1"/>
      <c r="B167" s="1"/>
      <c r="C167" s="1"/>
      <c r="D167" s="13">
        <f t="shared" si="10"/>
        <v>160</v>
      </c>
      <c r="E167" s="14">
        <f t="shared" si="11"/>
        <v>326.46499379921755</v>
      </c>
      <c r="F167" s="14">
        <f t="shared" si="12"/>
        <v>59.502430736546486</v>
      </c>
      <c r="G167" s="14">
        <f t="shared" si="13"/>
        <v>385.96742453576405</v>
      </c>
      <c r="H167" s="14">
        <f t="shared" si="14"/>
        <v>71076.45189005656</v>
      </c>
    </row>
    <row r="168" spans="1:8" x14ac:dyDescent="0.3">
      <c r="A168" s="1"/>
      <c r="B168" s="1"/>
      <c r="C168" s="1"/>
      <c r="D168" s="13">
        <f t="shared" si="10"/>
        <v>161</v>
      </c>
      <c r="E168" s="14">
        <f t="shared" si="11"/>
        <v>326.73704796071689</v>
      </c>
      <c r="F168" s="14">
        <f t="shared" si="12"/>
        <v>59.230376575047138</v>
      </c>
      <c r="G168" s="14">
        <f t="shared" si="13"/>
        <v>385.96742453576405</v>
      </c>
      <c r="H168" s="14">
        <f t="shared" si="14"/>
        <v>70749.71484209584</v>
      </c>
    </row>
    <row r="169" spans="1:8" x14ac:dyDescent="0.3">
      <c r="A169" s="1"/>
      <c r="B169" s="1"/>
      <c r="C169" s="1"/>
      <c r="D169" s="13">
        <f t="shared" si="10"/>
        <v>162</v>
      </c>
      <c r="E169" s="14">
        <f t="shared" si="11"/>
        <v>327.00932883401754</v>
      </c>
      <c r="F169" s="14">
        <f t="shared" si="12"/>
        <v>58.958095701746537</v>
      </c>
      <c r="G169" s="14">
        <f t="shared" si="13"/>
        <v>385.96742453576405</v>
      </c>
      <c r="H169" s="14">
        <f t="shared" si="14"/>
        <v>70422.705513261826</v>
      </c>
    </row>
    <row r="170" spans="1:8" x14ac:dyDescent="0.3">
      <c r="A170" s="1"/>
      <c r="B170" s="1"/>
      <c r="C170" s="1"/>
      <c r="D170" s="13">
        <f t="shared" si="10"/>
        <v>163</v>
      </c>
      <c r="E170" s="14">
        <f t="shared" si="11"/>
        <v>327.28183660804586</v>
      </c>
      <c r="F170" s="14">
        <f t="shared" si="12"/>
        <v>58.685587927718196</v>
      </c>
      <c r="G170" s="14">
        <f t="shared" si="13"/>
        <v>385.96742453576405</v>
      </c>
      <c r="H170" s="14">
        <f t="shared" si="14"/>
        <v>70095.42367665378</v>
      </c>
    </row>
    <row r="171" spans="1:8" x14ac:dyDescent="0.3">
      <c r="A171" s="1"/>
      <c r="B171" s="1"/>
      <c r="C171" s="1"/>
      <c r="D171" s="13">
        <f t="shared" si="10"/>
        <v>164</v>
      </c>
      <c r="E171" s="14">
        <f t="shared" si="11"/>
        <v>327.55457147188588</v>
      </c>
      <c r="F171" s="14">
        <f t="shared" si="12"/>
        <v>58.412853063878167</v>
      </c>
      <c r="G171" s="14">
        <f t="shared" si="13"/>
        <v>385.96742453576405</v>
      </c>
      <c r="H171" s="14">
        <f t="shared" si="14"/>
        <v>69767.86910518189</v>
      </c>
    </row>
    <row r="172" spans="1:8" x14ac:dyDescent="0.3">
      <c r="A172" s="1"/>
      <c r="B172" s="1"/>
      <c r="C172" s="1"/>
      <c r="D172" s="13">
        <f t="shared" si="10"/>
        <v>165</v>
      </c>
      <c r="E172" s="14">
        <f t="shared" si="11"/>
        <v>327.82753361477916</v>
      </c>
      <c r="F172" s="14">
        <f t="shared" si="12"/>
        <v>58.139890920984911</v>
      </c>
      <c r="G172" s="14">
        <f t="shared" si="13"/>
        <v>385.96742453576405</v>
      </c>
      <c r="H172" s="14">
        <f t="shared" si="14"/>
        <v>69440.041571567112</v>
      </c>
    </row>
    <row r="173" spans="1:8" x14ac:dyDescent="0.3">
      <c r="A173" s="1"/>
      <c r="B173" s="1"/>
      <c r="C173" s="1"/>
      <c r="D173" s="13">
        <f t="shared" si="10"/>
        <v>166</v>
      </c>
      <c r="E173" s="14">
        <f t="shared" si="11"/>
        <v>328.10072322612479</v>
      </c>
      <c r="F173" s="14">
        <f t="shared" si="12"/>
        <v>57.866701309639261</v>
      </c>
      <c r="G173" s="14">
        <f t="shared" si="13"/>
        <v>385.96742453576405</v>
      </c>
      <c r="H173" s="14">
        <f t="shared" si="14"/>
        <v>69111.940848340993</v>
      </c>
    </row>
    <row r="174" spans="1:8" x14ac:dyDescent="0.3">
      <c r="A174" s="1"/>
      <c r="B174" s="1"/>
      <c r="C174" s="1"/>
      <c r="D174" s="13">
        <f t="shared" si="10"/>
        <v>167</v>
      </c>
      <c r="E174" s="14">
        <f t="shared" si="11"/>
        <v>328.37414049547988</v>
      </c>
      <c r="F174" s="14">
        <f t="shared" si="12"/>
        <v>57.593284040284168</v>
      </c>
      <c r="G174" s="14">
        <f t="shared" si="13"/>
        <v>385.96742453576405</v>
      </c>
      <c r="H174" s="14">
        <f t="shared" si="14"/>
        <v>68783.566707845515</v>
      </c>
    </row>
    <row r="175" spans="1:8" x14ac:dyDescent="0.3">
      <c r="A175" s="1"/>
      <c r="B175" s="1"/>
      <c r="C175" s="1"/>
      <c r="D175" s="13">
        <f t="shared" si="10"/>
        <v>168</v>
      </c>
      <c r="E175" s="14">
        <f t="shared" si="11"/>
        <v>328.64778561255946</v>
      </c>
      <c r="F175" s="14">
        <f t="shared" si="12"/>
        <v>57.3196389232046</v>
      </c>
      <c r="G175" s="14">
        <f t="shared" si="13"/>
        <v>385.96742453576405</v>
      </c>
      <c r="H175" s="14">
        <f t="shared" si="14"/>
        <v>68454.918922232959</v>
      </c>
    </row>
    <row r="176" spans="1:8" x14ac:dyDescent="0.3">
      <c r="A176" s="1"/>
      <c r="B176" s="1"/>
      <c r="C176" s="1"/>
      <c r="D176" s="13">
        <f t="shared" si="10"/>
        <v>169</v>
      </c>
      <c r="E176" s="14">
        <f t="shared" si="11"/>
        <v>328.92165876723658</v>
      </c>
      <c r="F176" s="14">
        <f t="shared" si="12"/>
        <v>57.045765768527467</v>
      </c>
      <c r="G176" s="14">
        <f t="shared" si="13"/>
        <v>385.96742453576405</v>
      </c>
      <c r="H176" s="14">
        <f t="shared" si="14"/>
        <v>68125.997263465717</v>
      </c>
    </row>
    <row r="177" spans="1:8" x14ac:dyDescent="0.3">
      <c r="A177" s="1"/>
      <c r="B177" s="1"/>
      <c r="C177" s="1"/>
      <c r="D177" s="13">
        <f t="shared" si="10"/>
        <v>170</v>
      </c>
      <c r="E177" s="14">
        <f t="shared" si="11"/>
        <v>329.19576014954259</v>
      </c>
      <c r="F177" s="14">
        <f t="shared" si="12"/>
        <v>56.771664386221431</v>
      </c>
      <c r="G177" s="14">
        <f t="shared" si="13"/>
        <v>385.96742453576405</v>
      </c>
      <c r="H177" s="14">
        <f t="shared" si="14"/>
        <v>67796.801503316179</v>
      </c>
    </row>
    <row r="178" spans="1:8" x14ac:dyDescent="0.3">
      <c r="A178" s="1"/>
      <c r="B178" s="1"/>
      <c r="C178" s="1"/>
      <c r="D178" s="13">
        <f t="shared" si="10"/>
        <v>171</v>
      </c>
      <c r="E178" s="14">
        <f t="shared" si="11"/>
        <v>329.47008994966723</v>
      </c>
      <c r="F178" s="14">
        <f t="shared" si="12"/>
        <v>56.497334586096819</v>
      </c>
      <c r="G178" s="14">
        <f t="shared" si="13"/>
        <v>385.96742453576405</v>
      </c>
      <c r="H178" s="14">
        <f t="shared" si="14"/>
        <v>67467.331413366512</v>
      </c>
    </row>
    <row r="179" spans="1:8" x14ac:dyDescent="0.3">
      <c r="A179" s="1"/>
      <c r="B179" s="1"/>
      <c r="C179" s="1"/>
      <c r="D179" s="13">
        <f t="shared" si="10"/>
        <v>172</v>
      </c>
      <c r="E179" s="14">
        <f t="shared" si="11"/>
        <v>329.74464835795862</v>
      </c>
      <c r="F179" s="14">
        <f t="shared" si="12"/>
        <v>56.222776177805429</v>
      </c>
      <c r="G179" s="14">
        <f t="shared" si="13"/>
        <v>385.96742453576405</v>
      </c>
      <c r="H179" s="14">
        <f t="shared" si="14"/>
        <v>67137.586765008557</v>
      </c>
    </row>
    <row r="180" spans="1:8" x14ac:dyDescent="0.3">
      <c r="A180" s="1"/>
      <c r="B180" s="1"/>
      <c r="C180" s="1"/>
      <c r="D180" s="13">
        <f t="shared" si="10"/>
        <v>173</v>
      </c>
      <c r="E180" s="14">
        <f t="shared" si="11"/>
        <v>330.01943556492358</v>
      </c>
      <c r="F180" s="14">
        <f t="shared" si="12"/>
        <v>55.94798897084047</v>
      </c>
      <c r="G180" s="14">
        <f t="shared" si="13"/>
        <v>385.96742453576405</v>
      </c>
      <c r="H180" s="14">
        <f t="shared" si="14"/>
        <v>66807.567329443627</v>
      </c>
    </row>
    <row r="181" spans="1:8" x14ac:dyDescent="0.3">
      <c r="A181" s="1"/>
      <c r="B181" s="1"/>
      <c r="C181" s="1"/>
      <c r="D181" s="13">
        <f t="shared" si="10"/>
        <v>174</v>
      </c>
      <c r="E181" s="14">
        <f t="shared" si="11"/>
        <v>330.29445176122772</v>
      </c>
      <c r="F181" s="14">
        <f t="shared" si="12"/>
        <v>55.672972774536362</v>
      </c>
      <c r="G181" s="14">
        <f t="shared" si="13"/>
        <v>385.96742453576405</v>
      </c>
      <c r="H181" s="14">
        <f t="shared" si="14"/>
        <v>66477.272877682393</v>
      </c>
    </row>
    <row r="182" spans="1:8" x14ac:dyDescent="0.3">
      <c r="A182" s="1"/>
      <c r="B182" s="1"/>
      <c r="C182" s="1"/>
      <c r="D182" s="13">
        <f t="shared" si="10"/>
        <v>175</v>
      </c>
      <c r="E182" s="14">
        <f t="shared" si="11"/>
        <v>330.56969713769536</v>
      </c>
      <c r="F182" s="14">
        <f t="shared" si="12"/>
        <v>55.397727398068668</v>
      </c>
      <c r="G182" s="14">
        <f t="shared" si="13"/>
        <v>385.96742453576405</v>
      </c>
      <c r="H182" s="14">
        <f t="shared" si="14"/>
        <v>66146.703180544704</v>
      </c>
    </row>
    <row r="183" spans="1:8" x14ac:dyDescent="0.3">
      <c r="A183" s="1"/>
      <c r="B183" s="1"/>
      <c r="C183" s="1"/>
      <c r="D183" s="13">
        <f t="shared" si="10"/>
        <v>176</v>
      </c>
      <c r="E183" s="14">
        <f t="shared" si="11"/>
        <v>330.84517188531015</v>
      </c>
      <c r="F183" s="14">
        <f t="shared" si="12"/>
        <v>55.122252650453923</v>
      </c>
      <c r="G183" s="14">
        <f t="shared" si="13"/>
        <v>385.96742453576405</v>
      </c>
      <c r="H183" s="14">
        <f t="shared" si="14"/>
        <v>65815.858008659401</v>
      </c>
    </row>
    <row r="184" spans="1:8" x14ac:dyDescent="0.3">
      <c r="A184" s="1"/>
      <c r="B184" s="1"/>
      <c r="C184" s="1"/>
      <c r="D184" s="13">
        <f t="shared" si="10"/>
        <v>177</v>
      </c>
      <c r="E184" s="14">
        <f t="shared" si="11"/>
        <v>331.12087619521458</v>
      </c>
      <c r="F184" s="14">
        <f t="shared" si="12"/>
        <v>54.846548340549504</v>
      </c>
      <c r="G184" s="14">
        <f t="shared" si="13"/>
        <v>385.96742453576405</v>
      </c>
      <c r="H184" s="14">
        <f t="shared" si="14"/>
        <v>65484.737132464186</v>
      </c>
    </row>
    <row r="185" spans="1:8" x14ac:dyDescent="0.3">
      <c r="A185" s="1"/>
      <c r="B185" s="1"/>
      <c r="C185" s="1"/>
      <c r="D185" s="13">
        <f t="shared" si="10"/>
        <v>178</v>
      </c>
      <c r="E185" s="14">
        <f t="shared" si="11"/>
        <v>331.39681025871056</v>
      </c>
      <c r="F185" s="14">
        <f t="shared" si="12"/>
        <v>54.570614277053487</v>
      </c>
      <c r="G185" s="14">
        <f t="shared" si="13"/>
        <v>385.96742453576405</v>
      </c>
      <c r="H185" s="14">
        <f t="shared" si="14"/>
        <v>65153.340322205477</v>
      </c>
    </row>
    <row r="186" spans="1:8" x14ac:dyDescent="0.3">
      <c r="A186" s="1"/>
      <c r="B186" s="1"/>
      <c r="C186" s="1"/>
      <c r="D186" s="13">
        <f t="shared" si="10"/>
        <v>179</v>
      </c>
      <c r="E186" s="14">
        <f t="shared" si="11"/>
        <v>331.67297426725946</v>
      </c>
      <c r="F186" s="14">
        <f t="shared" si="12"/>
        <v>54.294450268504569</v>
      </c>
      <c r="G186" s="14">
        <f t="shared" si="13"/>
        <v>385.96742453576405</v>
      </c>
      <c r="H186" s="14">
        <f t="shared" si="14"/>
        <v>64821.667347938215</v>
      </c>
    </row>
    <row r="187" spans="1:8" x14ac:dyDescent="0.3">
      <c r="A187" s="1"/>
      <c r="B187" s="1"/>
      <c r="C187" s="1"/>
      <c r="D187" s="13">
        <f t="shared" si="10"/>
        <v>180</v>
      </c>
      <c r="E187" s="14">
        <f t="shared" si="11"/>
        <v>331.94936841248222</v>
      </c>
      <c r="F187" s="14">
        <f t="shared" si="12"/>
        <v>54.018056123281852</v>
      </c>
      <c r="G187" s="14">
        <f t="shared" si="13"/>
        <v>385.96742453576405</v>
      </c>
      <c r="H187" s="14">
        <f t="shared" si="14"/>
        <v>64489.717979525733</v>
      </c>
    </row>
    <row r="188" spans="1:8" x14ac:dyDescent="0.3">
      <c r="A188" s="1"/>
      <c r="B188" s="1"/>
      <c r="C188" s="1"/>
      <c r="D188" s="13">
        <f t="shared" si="10"/>
        <v>181</v>
      </c>
      <c r="E188" s="14">
        <f t="shared" si="11"/>
        <v>332.22599288615925</v>
      </c>
      <c r="F188" s="14">
        <f t="shared" si="12"/>
        <v>53.741431649604777</v>
      </c>
      <c r="G188" s="14">
        <f t="shared" si="13"/>
        <v>385.96742453576405</v>
      </c>
      <c r="H188" s="14">
        <f t="shared" si="14"/>
        <v>64157.491986639572</v>
      </c>
    </row>
    <row r="189" spans="1:8" x14ac:dyDescent="0.3">
      <c r="A189" s="1"/>
      <c r="B189" s="1"/>
      <c r="C189" s="1"/>
      <c r="D189" s="13">
        <f t="shared" si="10"/>
        <v>182</v>
      </c>
      <c r="E189" s="14">
        <f t="shared" si="11"/>
        <v>332.50284788023106</v>
      </c>
      <c r="F189" s="14">
        <f t="shared" si="12"/>
        <v>53.46457665553298</v>
      </c>
      <c r="G189" s="14">
        <f t="shared" si="13"/>
        <v>385.96742453576405</v>
      </c>
      <c r="H189" s="14">
        <f t="shared" si="14"/>
        <v>63824.989138759338</v>
      </c>
    </row>
    <row r="190" spans="1:8" x14ac:dyDescent="0.3">
      <c r="A190" s="1"/>
      <c r="B190" s="1"/>
      <c r="C190" s="1"/>
      <c r="D190" s="13">
        <f t="shared" si="10"/>
        <v>183</v>
      </c>
      <c r="E190" s="14">
        <f t="shared" si="11"/>
        <v>332.77993358679794</v>
      </c>
      <c r="F190" s="14">
        <f t="shared" si="12"/>
        <v>53.187490948966115</v>
      </c>
      <c r="G190" s="14">
        <f t="shared" si="13"/>
        <v>385.96742453576405</v>
      </c>
      <c r="H190" s="14">
        <f t="shared" si="14"/>
        <v>63492.209205172541</v>
      </c>
    </row>
    <row r="191" spans="1:8" x14ac:dyDescent="0.3">
      <c r="A191" s="1"/>
      <c r="B191" s="1"/>
      <c r="C191" s="1"/>
      <c r="D191" s="13">
        <f t="shared" si="10"/>
        <v>184</v>
      </c>
      <c r="E191" s="14">
        <f t="shared" si="11"/>
        <v>333.05725019812024</v>
      </c>
      <c r="F191" s="14">
        <f t="shared" si="12"/>
        <v>52.910174337643788</v>
      </c>
      <c r="G191" s="14">
        <f t="shared" si="13"/>
        <v>385.96742453576405</v>
      </c>
      <c r="H191" s="14">
        <f t="shared" si="14"/>
        <v>63159.151954974419</v>
      </c>
    </row>
    <row r="192" spans="1:8" x14ac:dyDescent="0.3">
      <c r="A192" s="1"/>
      <c r="B192" s="1"/>
      <c r="C192" s="1"/>
      <c r="D192" s="13">
        <f t="shared" ref="D192:D255" si="15">D191+1</f>
        <v>185</v>
      </c>
      <c r="E192" s="14">
        <f t="shared" si="11"/>
        <v>333.33479790661869</v>
      </c>
      <c r="F192" s="14">
        <f t="shared" si="12"/>
        <v>52.632626629145349</v>
      </c>
      <c r="G192" s="14">
        <f t="shared" si="13"/>
        <v>385.96742453576405</v>
      </c>
      <c r="H192" s="14">
        <f t="shared" si="14"/>
        <v>62825.817157067802</v>
      </c>
    </row>
    <row r="193" spans="1:8" x14ac:dyDescent="0.3">
      <c r="A193" s="1"/>
      <c r="B193" s="1"/>
      <c r="C193" s="1"/>
      <c r="D193" s="13">
        <f t="shared" si="15"/>
        <v>186</v>
      </c>
      <c r="E193" s="14">
        <f t="shared" si="11"/>
        <v>333.61257690487423</v>
      </c>
      <c r="F193" s="14">
        <f t="shared" si="12"/>
        <v>52.354847630889836</v>
      </c>
      <c r="G193" s="14">
        <f t="shared" si="13"/>
        <v>385.96742453576405</v>
      </c>
      <c r="H193" s="14">
        <f t="shared" si="14"/>
        <v>62492.204580162928</v>
      </c>
    </row>
    <row r="194" spans="1:8" x14ac:dyDescent="0.3">
      <c r="A194" s="1"/>
      <c r="B194" s="1"/>
      <c r="C194" s="1"/>
      <c r="D194" s="13">
        <f t="shared" si="15"/>
        <v>187</v>
      </c>
      <c r="E194" s="14">
        <f t="shared" si="11"/>
        <v>333.89058738562829</v>
      </c>
      <c r="F194" s="14">
        <f t="shared" si="12"/>
        <v>52.076837150135773</v>
      </c>
      <c r="G194" s="14">
        <f t="shared" si="13"/>
        <v>385.96742453576405</v>
      </c>
      <c r="H194" s="14">
        <f t="shared" si="14"/>
        <v>62158.313992777301</v>
      </c>
    </row>
    <row r="195" spans="1:8" x14ac:dyDescent="0.3">
      <c r="A195" s="1"/>
      <c r="B195" s="1"/>
      <c r="C195" s="1"/>
      <c r="D195" s="13">
        <f t="shared" si="15"/>
        <v>188</v>
      </c>
      <c r="E195" s="14">
        <f t="shared" si="11"/>
        <v>334.16882954178294</v>
      </c>
      <c r="F195" s="14">
        <f t="shared" si="12"/>
        <v>51.798594993981091</v>
      </c>
      <c r="G195" s="14">
        <f t="shared" si="13"/>
        <v>385.96742453576405</v>
      </c>
      <c r="H195" s="14">
        <f t="shared" si="14"/>
        <v>61824.145163235517</v>
      </c>
    </row>
    <row r="196" spans="1:8" x14ac:dyDescent="0.3">
      <c r="A196" s="1"/>
      <c r="B196" s="1"/>
      <c r="C196" s="1"/>
      <c r="D196" s="13">
        <f t="shared" si="15"/>
        <v>189</v>
      </c>
      <c r="E196" s="14">
        <f t="shared" si="11"/>
        <v>334.4473035664011</v>
      </c>
      <c r="F196" s="14">
        <f t="shared" si="12"/>
        <v>51.520120969362935</v>
      </c>
      <c r="G196" s="14">
        <f t="shared" si="13"/>
        <v>385.96742453576405</v>
      </c>
      <c r="H196" s="14">
        <f t="shared" si="14"/>
        <v>61489.697859669119</v>
      </c>
    </row>
    <row r="197" spans="1:8" x14ac:dyDescent="0.3">
      <c r="A197" s="1"/>
      <c r="B197" s="1"/>
      <c r="C197" s="1"/>
      <c r="D197" s="13">
        <f t="shared" si="15"/>
        <v>190</v>
      </c>
      <c r="E197" s="14">
        <f t="shared" si="11"/>
        <v>334.72600965270647</v>
      </c>
      <c r="F197" s="14">
        <f t="shared" si="12"/>
        <v>51.241414883057601</v>
      </c>
      <c r="G197" s="14">
        <f t="shared" si="13"/>
        <v>385.96742453576405</v>
      </c>
      <c r="H197" s="14">
        <f t="shared" si="14"/>
        <v>61154.971850016409</v>
      </c>
    </row>
    <row r="198" spans="1:8" x14ac:dyDescent="0.3">
      <c r="A198" s="1"/>
      <c r="B198" s="1"/>
      <c r="C198" s="1"/>
      <c r="D198" s="13">
        <f t="shared" si="15"/>
        <v>191</v>
      </c>
      <c r="E198" s="14">
        <f t="shared" si="11"/>
        <v>335.00494799408369</v>
      </c>
      <c r="F198" s="14">
        <f t="shared" si="12"/>
        <v>50.962476541680346</v>
      </c>
      <c r="G198" s="14">
        <f t="shared" si="13"/>
        <v>385.96742453576405</v>
      </c>
      <c r="H198" s="14">
        <f t="shared" si="14"/>
        <v>60819.966902022323</v>
      </c>
    </row>
    <row r="199" spans="1:8" x14ac:dyDescent="0.3">
      <c r="A199" s="1"/>
      <c r="B199" s="1"/>
      <c r="C199" s="1"/>
      <c r="D199" s="13">
        <f t="shared" si="15"/>
        <v>192</v>
      </c>
      <c r="E199" s="14">
        <f t="shared" si="11"/>
        <v>335.28411878407877</v>
      </c>
      <c r="F199" s="14">
        <f t="shared" si="12"/>
        <v>50.683305751685275</v>
      </c>
      <c r="G199" s="14">
        <f t="shared" si="13"/>
        <v>385.96742453576405</v>
      </c>
      <c r="H199" s="14">
        <f t="shared" si="14"/>
        <v>60484.682783238241</v>
      </c>
    </row>
    <row r="200" spans="1:8" x14ac:dyDescent="0.3">
      <c r="A200" s="1"/>
      <c r="B200" s="1"/>
      <c r="C200" s="1"/>
      <c r="D200" s="13">
        <f t="shared" si="15"/>
        <v>193</v>
      </c>
      <c r="E200" s="14">
        <f t="shared" si="11"/>
        <v>335.56352221639884</v>
      </c>
      <c r="F200" s="14">
        <f t="shared" si="12"/>
        <v>50.403902319365201</v>
      </c>
      <c r="G200" s="14">
        <f t="shared" si="13"/>
        <v>385.96742453576405</v>
      </c>
      <c r="H200" s="14">
        <f t="shared" si="14"/>
        <v>60149.119261021842</v>
      </c>
    </row>
    <row r="201" spans="1:8" x14ac:dyDescent="0.3">
      <c r="A201" s="1"/>
      <c r="B201" s="1"/>
      <c r="C201" s="1"/>
      <c r="D201" s="13">
        <f t="shared" si="15"/>
        <v>194</v>
      </c>
      <c r="E201" s="14">
        <f t="shared" ref="E201:E264" si="16">G201-F201</f>
        <v>335.84315848491252</v>
      </c>
      <c r="F201" s="14">
        <f t="shared" ref="F201:F264" si="17">IF(D201&gt;$B$7*12,0,-IPMT($B$8/12,1,$B$7*12,H200,,0))</f>
        <v>50.124266050851539</v>
      </c>
      <c r="G201" s="14">
        <f t="shared" ref="G201:G264" si="18">IF(D201&gt;$B$7*12,0,-PMT($B$8/12,$B$7*12,$B$6))</f>
        <v>385.96742453576405</v>
      </c>
      <c r="H201" s="14">
        <f t="shared" ref="H201:H264" si="19">H200-E201</f>
        <v>59813.276102536933</v>
      </c>
    </row>
    <row r="202" spans="1:8" x14ac:dyDescent="0.3">
      <c r="A202" s="1"/>
      <c r="B202" s="1"/>
      <c r="C202" s="1"/>
      <c r="D202" s="13">
        <f t="shared" si="15"/>
        <v>195</v>
      </c>
      <c r="E202" s="14">
        <f t="shared" si="16"/>
        <v>336.12302778364995</v>
      </c>
      <c r="F202" s="14">
        <f t="shared" si="17"/>
        <v>49.844396752114115</v>
      </c>
      <c r="G202" s="14">
        <f t="shared" si="18"/>
        <v>385.96742453576405</v>
      </c>
      <c r="H202" s="14">
        <f t="shared" si="19"/>
        <v>59477.153074753282</v>
      </c>
    </row>
    <row r="203" spans="1:8" x14ac:dyDescent="0.3">
      <c r="A203" s="1"/>
      <c r="B203" s="1"/>
      <c r="C203" s="1"/>
      <c r="D203" s="13">
        <f t="shared" si="15"/>
        <v>196</v>
      </c>
      <c r="E203" s="14">
        <f t="shared" si="16"/>
        <v>336.40313030680295</v>
      </c>
      <c r="F203" s="14">
        <f t="shared" si="17"/>
        <v>49.564294228961074</v>
      </c>
      <c r="G203" s="14">
        <f t="shared" si="18"/>
        <v>385.96742453576405</v>
      </c>
      <c r="H203" s="14">
        <f t="shared" si="19"/>
        <v>59140.749944446477</v>
      </c>
    </row>
    <row r="204" spans="1:8" x14ac:dyDescent="0.3">
      <c r="A204" s="1"/>
      <c r="B204" s="1"/>
      <c r="C204" s="1"/>
      <c r="D204" s="13">
        <f t="shared" si="15"/>
        <v>197</v>
      </c>
      <c r="E204" s="14">
        <f t="shared" si="16"/>
        <v>336.68346624872532</v>
      </c>
      <c r="F204" s="14">
        <f t="shared" si="17"/>
        <v>49.283958287038736</v>
      </c>
      <c r="G204" s="14">
        <f t="shared" si="18"/>
        <v>385.96742453576405</v>
      </c>
      <c r="H204" s="14">
        <f t="shared" si="19"/>
        <v>58804.066478197754</v>
      </c>
    </row>
    <row r="205" spans="1:8" x14ac:dyDescent="0.3">
      <c r="A205" s="1"/>
      <c r="B205" s="1"/>
      <c r="C205" s="1"/>
      <c r="D205" s="13">
        <f t="shared" si="15"/>
        <v>198</v>
      </c>
      <c r="E205" s="14">
        <f t="shared" si="16"/>
        <v>336.96403580393257</v>
      </c>
      <c r="F205" s="14">
        <f t="shared" si="17"/>
        <v>49.003388731831464</v>
      </c>
      <c r="G205" s="14">
        <f t="shared" si="18"/>
        <v>385.96742453576405</v>
      </c>
      <c r="H205" s="14">
        <f t="shared" si="19"/>
        <v>58467.102442393822</v>
      </c>
    </row>
    <row r="206" spans="1:8" x14ac:dyDescent="0.3">
      <c r="A206" s="1"/>
      <c r="B206" s="1"/>
      <c r="C206" s="1"/>
      <c r="D206" s="13">
        <f t="shared" si="15"/>
        <v>199</v>
      </c>
      <c r="E206" s="14">
        <f t="shared" si="16"/>
        <v>337.24483916710255</v>
      </c>
      <c r="F206" s="14">
        <f t="shared" si="17"/>
        <v>48.72258536866152</v>
      </c>
      <c r="G206" s="14">
        <f t="shared" si="18"/>
        <v>385.96742453576405</v>
      </c>
      <c r="H206" s="14">
        <f t="shared" si="19"/>
        <v>58129.857603226716</v>
      </c>
    </row>
    <row r="207" spans="1:8" x14ac:dyDescent="0.3">
      <c r="A207" s="1"/>
      <c r="B207" s="1"/>
      <c r="C207" s="1"/>
      <c r="D207" s="13">
        <f t="shared" si="15"/>
        <v>200</v>
      </c>
      <c r="E207" s="14">
        <f t="shared" si="16"/>
        <v>337.52587653307512</v>
      </c>
      <c r="F207" s="14">
        <f t="shared" si="17"/>
        <v>48.441548002688933</v>
      </c>
      <c r="G207" s="14">
        <f t="shared" si="18"/>
        <v>385.96742453576405</v>
      </c>
      <c r="H207" s="14">
        <f t="shared" si="19"/>
        <v>57792.331726693643</v>
      </c>
    </row>
    <row r="208" spans="1:8" x14ac:dyDescent="0.3">
      <c r="A208" s="1"/>
      <c r="B208" s="1"/>
      <c r="C208" s="1"/>
      <c r="D208" s="13">
        <f t="shared" si="15"/>
        <v>201</v>
      </c>
      <c r="E208" s="14">
        <f t="shared" si="16"/>
        <v>337.8071480968527</v>
      </c>
      <c r="F208" s="14">
        <f t="shared" si="17"/>
        <v>48.160276438911374</v>
      </c>
      <c r="G208" s="14">
        <f t="shared" si="18"/>
        <v>385.96742453576405</v>
      </c>
      <c r="H208" s="14">
        <f t="shared" si="19"/>
        <v>57454.524578596793</v>
      </c>
    </row>
    <row r="209" spans="1:8" x14ac:dyDescent="0.3">
      <c r="A209" s="1"/>
      <c r="B209" s="1"/>
      <c r="C209" s="1"/>
      <c r="D209" s="13">
        <f t="shared" si="15"/>
        <v>202</v>
      </c>
      <c r="E209" s="14">
        <f t="shared" si="16"/>
        <v>338.08865405360007</v>
      </c>
      <c r="F209" s="14">
        <f t="shared" si="17"/>
        <v>47.878770482163993</v>
      </c>
      <c r="G209" s="14">
        <f t="shared" si="18"/>
        <v>385.96742453576405</v>
      </c>
      <c r="H209" s="14">
        <f t="shared" si="19"/>
        <v>57116.435924543192</v>
      </c>
    </row>
    <row r="210" spans="1:8" x14ac:dyDescent="0.3">
      <c r="A210" s="1"/>
      <c r="B210" s="1"/>
      <c r="C210" s="1"/>
      <c r="D210" s="13">
        <f t="shared" si="15"/>
        <v>203</v>
      </c>
      <c r="E210" s="14">
        <f t="shared" si="16"/>
        <v>338.37039459864474</v>
      </c>
      <c r="F210" s="14">
        <f t="shared" si="17"/>
        <v>47.597029937119331</v>
      </c>
      <c r="G210" s="14">
        <f t="shared" si="18"/>
        <v>385.96742453576405</v>
      </c>
      <c r="H210" s="14">
        <f t="shared" si="19"/>
        <v>56778.06552994455</v>
      </c>
    </row>
    <row r="211" spans="1:8" x14ac:dyDescent="0.3">
      <c r="A211" s="1"/>
      <c r="B211" s="1"/>
      <c r="C211" s="1"/>
      <c r="D211" s="13">
        <f t="shared" si="15"/>
        <v>204</v>
      </c>
      <c r="E211" s="14">
        <f t="shared" si="16"/>
        <v>338.65236992747691</v>
      </c>
      <c r="F211" s="14">
        <f t="shared" si="17"/>
        <v>47.315054608287127</v>
      </c>
      <c r="G211" s="14">
        <f t="shared" si="18"/>
        <v>385.96742453576405</v>
      </c>
      <c r="H211" s="14">
        <f t="shared" si="19"/>
        <v>56439.413160017073</v>
      </c>
    </row>
    <row r="212" spans="1:8" x14ac:dyDescent="0.3">
      <c r="A212" s="1"/>
      <c r="B212" s="1"/>
      <c r="C212" s="1"/>
      <c r="D212" s="13">
        <f t="shared" si="15"/>
        <v>205</v>
      </c>
      <c r="E212" s="14">
        <f t="shared" si="16"/>
        <v>338.93458023574982</v>
      </c>
      <c r="F212" s="14">
        <f t="shared" si="17"/>
        <v>47.032844300014233</v>
      </c>
      <c r="G212" s="14">
        <f t="shared" si="18"/>
        <v>385.96742453576405</v>
      </c>
      <c r="H212" s="14">
        <f t="shared" si="19"/>
        <v>56100.478579781324</v>
      </c>
    </row>
    <row r="213" spans="1:8" x14ac:dyDescent="0.3">
      <c r="A213" s="1"/>
      <c r="B213" s="1"/>
      <c r="C213" s="1"/>
      <c r="D213" s="13">
        <f t="shared" si="15"/>
        <v>206</v>
      </c>
      <c r="E213" s="14">
        <f t="shared" si="16"/>
        <v>339.2170257192796</v>
      </c>
      <c r="F213" s="14">
        <f t="shared" si="17"/>
        <v>46.750398816484442</v>
      </c>
      <c r="G213" s="14">
        <f t="shared" si="18"/>
        <v>385.96742453576405</v>
      </c>
      <c r="H213" s="14">
        <f t="shared" si="19"/>
        <v>55761.261554062046</v>
      </c>
    </row>
    <row r="214" spans="1:8" x14ac:dyDescent="0.3">
      <c r="A214" s="1"/>
      <c r="B214" s="1"/>
      <c r="C214" s="1"/>
      <c r="D214" s="13">
        <f t="shared" si="15"/>
        <v>207</v>
      </c>
      <c r="E214" s="14">
        <f t="shared" si="16"/>
        <v>339.49970657404566</v>
      </c>
      <c r="F214" s="14">
        <f t="shared" si="17"/>
        <v>46.467717961718378</v>
      </c>
      <c r="G214" s="14">
        <f t="shared" si="18"/>
        <v>385.96742453576405</v>
      </c>
      <c r="H214" s="14">
        <f t="shared" si="19"/>
        <v>55421.761847488</v>
      </c>
    </row>
    <row r="215" spans="1:8" x14ac:dyDescent="0.3">
      <c r="A215" s="1"/>
      <c r="B215" s="1"/>
      <c r="C215" s="1"/>
      <c r="D215" s="13">
        <f t="shared" si="15"/>
        <v>208</v>
      </c>
      <c r="E215" s="14">
        <f t="shared" si="16"/>
        <v>339.7826229961907</v>
      </c>
      <c r="F215" s="14">
        <f t="shared" si="17"/>
        <v>46.184801539573336</v>
      </c>
      <c r="G215" s="14">
        <f t="shared" si="18"/>
        <v>385.96742453576405</v>
      </c>
      <c r="H215" s="14">
        <f t="shared" si="19"/>
        <v>55081.979224491806</v>
      </c>
    </row>
    <row r="216" spans="1:8" x14ac:dyDescent="0.3">
      <c r="A216" s="1"/>
      <c r="B216" s="1"/>
      <c r="C216" s="1"/>
      <c r="D216" s="13">
        <f t="shared" si="15"/>
        <v>209</v>
      </c>
      <c r="E216" s="14">
        <f t="shared" si="16"/>
        <v>340.0657751820209</v>
      </c>
      <c r="F216" s="14">
        <f t="shared" si="17"/>
        <v>45.901649353743174</v>
      </c>
      <c r="G216" s="14">
        <f t="shared" si="18"/>
        <v>385.96742453576405</v>
      </c>
      <c r="H216" s="14">
        <f t="shared" si="19"/>
        <v>54741.913449309788</v>
      </c>
    </row>
    <row r="217" spans="1:8" x14ac:dyDescent="0.3">
      <c r="A217" s="1"/>
      <c r="B217" s="1"/>
      <c r="C217" s="1"/>
      <c r="D217" s="13">
        <f t="shared" si="15"/>
        <v>210</v>
      </c>
      <c r="E217" s="14">
        <f t="shared" si="16"/>
        <v>340.34916332800589</v>
      </c>
      <c r="F217" s="14">
        <f t="shared" si="17"/>
        <v>45.61826120775816</v>
      </c>
      <c r="G217" s="14">
        <f t="shared" si="18"/>
        <v>385.96742453576405</v>
      </c>
      <c r="H217" s="14">
        <f t="shared" si="19"/>
        <v>54401.564285981782</v>
      </c>
    </row>
    <row r="218" spans="1:8" x14ac:dyDescent="0.3">
      <c r="A218" s="1"/>
      <c r="B218" s="1"/>
      <c r="C218" s="1"/>
      <c r="D218" s="13">
        <f t="shared" si="15"/>
        <v>211</v>
      </c>
      <c r="E218" s="14">
        <f t="shared" si="16"/>
        <v>340.63278763077926</v>
      </c>
      <c r="F218" s="14">
        <f t="shared" si="17"/>
        <v>45.334636904984819</v>
      </c>
      <c r="G218" s="14">
        <f t="shared" si="18"/>
        <v>385.96742453576405</v>
      </c>
      <c r="H218" s="14">
        <f t="shared" si="19"/>
        <v>54060.931498351005</v>
      </c>
    </row>
    <row r="219" spans="1:8" x14ac:dyDescent="0.3">
      <c r="A219" s="1"/>
      <c r="B219" s="1"/>
      <c r="C219" s="1"/>
      <c r="D219" s="13">
        <f t="shared" si="15"/>
        <v>212</v>
      </c>
      <c r="E219" s="14">
        <f t="shared" si="16"/>
        <v>340.91664828713823</v>
      </c>
      <c r="F219" s="14">
        <f t="shared" si="17"/>
        <v>45.050776248625837</v>
      </c>
      <c r="G219" s="14">
        <f t="shared" si="18"/>
        <v>385.96742453576405</v>
      </c>
      <c r="H219" s="14">
        <f t="shared" si="19"/>
        <v>53720.014850063868</v>
      </c>
    </row>
    <row r="220" spans="1:8" x14ac:dyDescent="0.3">
      <c r="A220" s="1"/>
      <c r="B220" s="1"/>
      <c r="C220" s="1"/>
      <c r="D220" s="13">
        <f t="shared" si="15"/>
        <v>213</v>
      </c>
      <c r="E220" s="14">
        <f t="shared" si="16"/>
        <v>341.20074549404416</v>
      </c>
      <c r="F220" s="14">
        <f t="shared" si="17"/>
        <v>44.76667904171989</v>
      </c>
      <c r="G220" s="14">
        <f t="shared" si="18"/>
        <v>385.96742453576405</v>
      </c>
      <c r="H220" s="14">
        <f t="shared" si="19"/>
        <v>53378.814104569821</v>
      </c>
    </row>
    <row r="221" spans="1:8" x14ac:dyDescent="0.3">
      <c r="A221" s="1"/>
      <c r="B221" s="1"/>
      <c r="C221" s="1"/>
      <c r="D221" s="13">
        <f t="shared" si="15"/>
        <v>214</v>
      </c>
      <c r="E221" s="14">
        <f t="shared" si="16"/>
        <v>341.48507944862251</v>
      </c>
      <c r="F221" s="14">
        <f t="shared" si="17"/>
        <v>44.482345087141518</v>
      </c>
      <c r="G221" s="14">
        <f t="shared" si="18"/>
        <v>385.96742453576405</v>
      </c>
      <c r="H221" s="14">
        <f t="shared" si="19"/>
        <v>53037.329025121202</v>
      </c>
    </row>
    <row r="222" spans="1:8" x14ac:dyDescent="0.3">
      <c r="A222" s="1"/>
      <c r="B222" s="1"/>
      <c r="C222" s="1"/>
      <c r="D222" s="13">
        <f t="shared" si="15"/>
        <v>215</v>
      </c>
      <c r="E222" s="14">
        <f t="shared" si="16"/>
        <v>341.76965034816305</v>
      </c>
      <c r="F222" s="14">
        <f t="shared" si="17"/>
        <v>44.197774187601006</v>
      </c>
      <c r="G222" s="14">
        <f t="shared" si="18"/>
        <v>385.96742453576405</v>
      </c>
      <c r="H222" s="14">
        <f t="shared" si="19"/>
        <v>52695.559374773038</v>
      </c>
    </row>
    <row r="223" spans="1:8" x14ac:dyDescent="0.3">
      <c r="A223" s="1"/>
      <c r="B223" s="1"/>
      <c r="C223" s="1"/>
      <c r="D223" s="13">
        <f t="shared" si="15"/>
        <v>216</v>
      </c>
      <c r="E223" s="14">
        <f t="shared" si="16"/>
        <v>342.05445839011986</v>
      </c>
      <c r="F223" s="14">
        <f t="shared" si="17"/>
        <v>43.912966145644198</v>
      </c>
      <c r="G223" s="14">
        <f t="shared" si="18"/>
        <v>385.96742453576405</v>
      </c>
      <c r="H223" s="14">
        <f t="shared" si="19"/>
        <v>52353.504916382917</v>
      </c>
    </row>
    <row r="224" spans="1:8" x14ac:dyDescent="0.3">
      <c r="A224" s="1"/>
      <c r="B224" s="1"/>
      <c r="C224" s="1"/>
      <c r="D224" s="13">
        <f t="shared" si="15"/>
        <v>217</v>
      </c>
      <c r="E224" s="14">
        <f t="shared" si="16"/>
        <v>342.33950377211164</v>
      </c>
      <c r="F224" s="14">
        <f t="shared" si="17"/>
        <v>43.627920763652433</v>
      </c>
      <c r="G224" s="14">
        <f t="shared" si="18"/>
        <v>385.96742453576405</v>
      </c>
      <c r="H224" s="14">
        <f t="shared" si="19"/>
        <v>52011.165412610804</v>
      </c>
    </row>
    <row r="225" spans="1:8" x14ac:dyDescent="0.3">
      <c r="A225" s="1"/>
      <c r="B225" s="1"/>
      <c r="C225" s="1"/>
      <c r="D225" s="13">
        <f t="shared" si="15"/>
        <v>218</v>
      </c>
      <c r="E225" s="14">
        <f t="shared" si="16"/>
        <v>342.62478669192171</v>
      </c>
      <c r="F225" s="14">
        <f t="shared" si="17"/>
        <v>43.34263784384234</v>
      </c>
      <c r="G225" s="14">
        <f t="shared" si="18"/>
        <v>385.96742453576405</v>
      </c>
      <c r="H225" s="14">
        <f t="shared" si="19"/>
        <v>51668.540625918882</v>
      </c>
    </row>
    <row r="226" spans="1:8" x14ac:dyDescent="0.3">
      <c r="A226" s="1"/>
      <c r="B226" s="1"/>
      <c r="C226" s="1"/>
      <c r="D226" s="13">
        <f t="shared" si="15"/>
        <v>219</v>
      </c>
      <c r="E226" s="14">
        <f t="shared" si="16"/>
        <v>342.9103073474983</v>
      </c>
      <c r="F226" s="14">
        <f t="shared" si="17"/>
        <v>43.057117188265735</v>
      </c>
      <c r="G226" s="14">
        <f t="shared" si="18"/>
        <v>385.96742453576405</v>
      </c>
      <c r="H226" s="14">
        <f t="shared" si="19"/>
        <v>51325.630318571384</v>
      </c>
    </row>
    <row r="227" spans="1:8" x14ac:dyDescent="0.3">
      <c r="A227" s="1"/>
      <c r="B227" s="1"/>
      <c r="C227" s="1"/>
      <c r="D227" s="13">
        <f t="shared" si="15"/>
        <v>220</v>
      </c>
      <c r="E227" s="14">
        <f t="shared" si="16"/>
        <v>343.19606593695454</v>
      </c>
      <c r="F227" s="14">
        <f t="shared" si="17"/>
        <v>42.771358598809492</v>
      </c>
      <c r="G227" s="14">
        <f t="shared" si="18"/>
        <v>385.96742453576405</v>
      </c>
      <c r="H227" s="14">
        <f t="shared" si="19"/>
        <v>50982.434252634426</v>
      </c>
    </row>
    <row r="228" spans="1:8" x14ac:dyDescent="0.3">
      <c r="A228" s="1"/>
      <c r="B228" s="1"/>
      <c r="C228" s="1"/>
      <c r="D228" s="13">
        <f t="shared" si="15"/>
        <v>221</v>
      </c>
      <c r="E228" s="14">
        <f t="shared" si="16"/>
        <v>343.48206265856868</v>
      </c>
      <c r="F228" s="14">
        <f t="shared" si="17"/>
        <v>42.485361877195359</v>
      </c>
      <c r="G228" s="14">
        <f t="shared" si="18"/>
        <v>385.96742453576405</v>
      </c>
      <c r="H228" s="14">
        <f t="shared" si="19"/>
        <v>50638.952189975855</v>
      </c>
    </row>
    <row r="229" spans="1:8" x14ac:dyDescent="0.3">
      <c r="A229" s="1"/>
      <c r="B229" s="1"/>
      <c r="C229" s="1"/>
      <c r="D229" s="13">
        <f t="shared" si="15"/>
        <v>222</v>
      </c>
      <c r="E229" s="14">
        <f t="shared" si="16"/>
        <v>343.76829771078417</v>
      </c>
      <c r="F229" s="14">
        <f t="shared" si="17"/>
        <v>42.199126824979885</v>
      </c>
      <c r="G229" s="14">
        <f t="shared" si="18"/>
        <v>385.96742453576405</v>
      </c>
      <c r="H229" s="14">
        <f t="shared" si="19"/>
        <v>50295.183892265071</v>
      </c>
    </row>
    <row r="230" spans="1:8" x14ac:dyDescent="0.3">
      <c r="A230" s="1"/>
      <c r="B230" s="1"/>
      <c r="C230" s="1"/>
      <c r="D230" s="13">
        <f t="shared" si="15"/>
        <v>223</v>
      </c>
      <c r="E230" s="14">
        <f t="shared" si="16"/>
        <v>344.05477129220981</v>
      </c>
      <c r="F230" s="14">
        <f t="shared" si="17"/>
        <v>41.912653243554232</v>
      </c>
      <c r="G230" s="14">
        <f t="shared" si="18"/>
        <v>385.96742453576405</v>
      </c>
      <c r="H230" s="14">
        <f t="shared" si="19"/>
        <v>49951.129120972859</v>
      </c>
    </row>
    <row r="231" spans="1:8" x14ac:dyDescent="0.3">
      <c r="A231" s="1"/>
      <c r="B231" s="1"/>
      <c r="C231" s="1"/>
      <c r="D231" s="13">
        <f t="shared" si="15"/>
        <v>224</v>
      </c>
      <c r="E231" s="14">
        <f t="shared" si="16"/>
        <v>344.34148360161998</v>
      </c>
      <c r="F231" s="14">
        <f t="shared" si="17"/>
        <v>41.625940934144054</v>
      </c>
      <c r="G231" s="14">
        <f t="shared" si="18"/>
        <v>385.96742453576405</v>
      </c>
      <c r="H231" s="14">
        <f t="shared" si="19"/>
        <v>49606.787637371235</v>
      </c>
    </row>
    <row r="232" spans="1:8" x14ac:dyDescent="0.3">
      <c r="A232" s="1"/>
      <c r="B232" s="1"/>
      <c r="C232" s="1"/>
      <c r="D232" s="13">
        <f t="shared" si="15"/>
        <v>225</v>
      </c>
      <c r="E232" s="14">
        <f t="shared" si="16"/>
        <v>344.62843483795467</v>
      </c>
      <c r="F232" s="14">
        <f t="shared" si="17"/>
        <v>41.338989697809367</v>
      </c>
      <c r="G232" s="14">
        <f t="shared" si="18"/>
        <v>385.96742453576405</v>
      </c>
      <c r="H232" s="14">
        <f t="shared" si="19"/>
        <v>49262.159202533279</v>
      </c>
    </row>
    <row r="233" spans="1:8" x14ac:dyDescent="0.3">
      <c r="A233" s="1"/>
      <c r="B233" s="1"/>
      <c r="C233" s="1"/>
      <c r="D233" s="13">
        <f t="shared" si="15"/>
        <v>226</v>
      </c>
      <c r="E233" s="14">
        <f t="shared" si="16"/>
        <v>344.91562520031965</v>
      </c>
      <c r="F233" s="14">
        <f t="shared" si="17"/>
        <v>41.0517993354444</v>
      </c>
      <c r="G233" s="14">
        <f t="shared" si="18"/>
        <v>385.96742453576405</v>
      </c>
      <c r="H233" s="14">
        <f t="shared" si="19"/>
        <v>48917.243577332956</v>
      </c>
    </row>
    <row r="234" spans="1:8" x14ac:dyDescent="0.3">
      <c r="A234" s="1"/>
      <c r="B234" s="1"/>
      <c r="C234" s="1"/>
      <c r="D234" s="13">
        <f t="shared" si="15"/>
        <v>227</v>
      </c>
      <c r="E234" s="14">
        <f t="shared" si="16"/>
        <v>345.20305488798658</v>
      </c>
      <c r="F234" s="14">
        <f t="shared" si="17"/>
        <v>40.764369647777464</v>
      </c>
      <c r="G234" s="14">
        <f t="shared" si="18"/>
        <v>385.96742453576405</v>
      </c>
      <c r="H234" s="14">
        <f t="shared" si="19"/>
        <v>48572.040522444971</v>
      </c>
    </row>
    <row r="235" spans="1:8" x14ac:dyDescent="0.3">
      <c r="A235" s="1"/>
      <c r="B235" s="1"/>
      <c r="C235" s="1"/>
      <c r="D235" s="13">
        <f t="shared" si="15"/>
        <v>228</v>
      </c>
      <c r="E235" s="14">
        <f t="shared" si="16"/>
        <v>345.49072410039327</v>
      </c>
      <c r="F235" s="14">
        <f t="shared" si="17"/>
        <v>40.476700435370809</v>
      </c>
      <c r="G235" s="14">
        <f t="shared" si="18"/>
        <v>385.96742453576405</v>
      </c>
      <c r="H235" s="14">
        <f t="shared" si="19"/>
        <v>48226.549798344575</v>
      </c>
    </row>
    <row r="236" spans="1:8" x14ac:dyDescent="0.3">
      <c r="A236" s="1"/>
      <c r="B236" s="1"/>
      <c r="C236" s="1"/>
      <c r="D236" s="13">
        <f t="shared" si="15"/>
        <v>229</v>
      </c>
      <c r="E236" s="14">
        <f t="shared" si="16"/>
        <v>345.77863303714355</v>
      </c>
      <c r="F236" s="14">
        <f t="shared" si="17"/>
        <v>40.188791498620482</v>
      </c>
      <c r="G236" s="14">
        <f t="shared" si="18"/>
        <v>385.96742453576405</v>
      </c>
      <c r="H236" s="14">
        <f t="shared" si="19"/>
        <v>47880.771165307429</v>
      </c>
    </row>
    <row r="237" spans="1:8" x14ac:dyDescent="0.3">
      <c r="A237" s="1"/>
      <c r="B237" s="1"/>
      <c r="C237" s="1"/>
      <c r="D237" s="13">
        <f t="shared" si="15"/>
        <v>230</v>
      </c>
      <c r="E237" s="14">
        <f t="shared" si="16"/>
        <v>346.06678189800789</v>
      </c>
      <c r="F237" s="14">
        <f t="shared" si="17"/>
        <v>39.900642637756192</v>
      </c>
      <c r="G237" s="14">
        <f t="shared" si="18"/>
        <v>385.96742453576405</v>
      </c>
      <c r="H237" s="14">
        <f t="shared" si="19"/>
        <v>47534.704383409422</v>
      </c>
    </row>
    <row r="238" spans="1:8" x14ac:dyDescent="0.3">
      <c r="A238" s="1"/>
      <c r="B238" s="1"/>
      <c r="C238" s="1"/>
      <c r="D238" s="13">
        <f t="shared" si="15"/>
        <v>231</v>
      </c>
      <c r="E238" s="14">
        <f t="shared" si="16"/>
        <v>346.35517088292283</v>
      </c>
      <c r="F238" s="14">
        <f t="shared" si="17"/>
        <v>39.61225365284119</v>
      </c>
      <c r="G238" s="14">
        <f t="shared" si="18"/>
        <v>385.96742453576405</v>
      </c>
      <c r="H238" s="14">
        <f t="shared" si="19"/>
        <v>47188.349212526497</v>
      </c>
    </row>
    <row r="239" spans="1:8" x14ac:dyDescent="0.3">
      <c r="A239" s="1"/>
      <c r="B239" s="1"/>
      <c r="C239" s="1"/>
      <c r="D239" s="13">
        <f t="shared" si="15"/>
        <v>232</v>
      </c>
      <c r="E239" s="14">
        <f t="shared" si="16"/>
        <v>346.643800191992</v>
      </c>
      <c r="F239" s="14">
        <f t="shared" si="17"/>
        <v>39.323624343772082</v>
      </c>
      <c r="G239" s="14">
        <f t="shared" si="18"/>
        <v>385.96742453576405</v>
      </c>
      <c r="H239" s="14">
        <f t="shared" si="19"/>
        <v>46841.705412334508</v>
      </c>
    </row>
    <row r="240" spans="1:8" x14ac:dyDescent="0.3">
      <c r="A240" s="1"/>
      <c r="B240" s="1"/>
      <c r="C240" s="1"/>
      <c r="D240" s="13">
        <f t="shared" si="15"/>
        <v>233</v>
      </c>
      <c r="E240" s="14">
        <f t="shared" si="16"/>
        <v>346.93267002548532</v>
      </c>
      <c r="F240" s="14">
        <f t="shared" si="17"/>
        <v>39.034754510278759</v>
      </c>
      <c r="G240" s="14">
        <f t="shared" si="18"/>
        <v>385.96742453576405</v>
      </c>
      <c r="H240" s="14">
        <f t="shared" si="19"/>
        <v>46494.772742309025</v>
      </c>
    </row>
    <row r="241" spans="1:8" x14ac:dyDescent="0.3">
      <c r="A241" s="1"/>
      <c r="B241" s="1"/>
      <c r="C241" s="1"/>
      <c r="D241" s="13">
        <f t="shared" si="15"/>
        <v>234</v>
      </c>
      <c r="E241" s="14">
        <f t="shared" si="16"/>
        <v>347.22178058383986</v>
      </c>
      <c r="F241" s="14">
        <f t="shared" si="17"/>
        <v>38.745643951924187</v>
      </c>
      <c r="G241" s="14">
        <f t="shared" si="18"/>
        <v>385.96742453576405</v>
      </c>
      <c r="H241" s="14">
        <f t="shared" si="19"/>
        <v>46147.550961725188</v>
      </c>
    </row>
    <row r="242" spans="1:8" x14ac:dyDescent="0.3">
      <c r="A242" s="1"/>
      <c r="B242" s="1"/>
      <c r="C242" s="1"/>
      <c r="D242" s="13">
        <f t="shared" si="15"/>
        <v>235</v>
      </c>
      <c r="E242" s="14">
        <f t="shared" si="16"/>
        <v>347.51113206765973</v>
      </c>
      <c r="F242" s="14">
        <f t="shared" si="17"/>
        <v>38.456292468104323</v>
      </c>
      <c r="G242" s="14">
        <f t="shared" si="18"/>
        <v>385.96742453576405</v>
      </c>
      <c r="H242" s="14">
        <f t="shared" si="19"/>
        <v>45800.039829657529</v>
      </c>
    </row>
    <row r="243" spans="1:8" x14ac:dyDescent="0.3">
      <c r="A243" s="1"/>
      <c r="B243" s="1"/>
      <c r="C243" s="1"/>
      <c r="D243" s="13">
        <f t="shared" si="15"/>
        <v>236</v>
      </c>
      <c r="E243" s="14">
        <f t="shared" si="16"/>
        <v>347.80072467771612</v>
      </c>
      <c r="F243" s="14">
        <f t="shared" si="17"/>
        <v>38.166699858047942</v>
      </c>
      <c r="G243" s="14">
        <f t="shared" si="18"/>
        <v>385.96742453576405</v>
      </c>
      <c r="H243" s="14">
        <f t="shared" si="19"/>
        <v>45452.23910497981</v>
      </c>
    </row>
    <row r="244" spans="1:8" x14ac:dyDescent="0.3">
      <c r="A244" s="1"/>
      <c r="B244" s="1"/>
      <c r="C244" s="1"/>
      <c r="D244" s="13">
        <f t="shared" si="15"/>
        <v>237</v>
      </c>
      <c r="E244" s="14">
        <f t="shared" si="16"/>
        <v>348.09055861494755</v>
      </c>
      <c r="F244" s="14">
        <f t="shared" si="17"/>
        <v>37.876865920816513</v>
      </c>
      <c r="G244" s="14">
        <f t="shared" si="18"/>
        <v>385.96742453576405</v>
      </c>
      <c r="H244" s="14">
        <f t="shared" si="19"/>
        <v>45104.148546364864</v>
      </c>
    </row>
    <row r="245" spans="1:8" x14ac:dyDescent="0.3">
      <c r="A245" s="1"/>
      <c r="B245" s="1"/>
      <c r="C245" s="1"/>
      <c r="D245" s="13">
        <f t="shared" si="15"/>
        <v>238</v>
      </c>
      <c r="E245" s="14">
        <f t="shared" si="16"/>
        <v>348.38063408046003</v>
      </c>
      <c r="F245" s="14">
        <f t="shared" si="17"/>
        <v>37.586790455304055</v>
      </c>
      <c r="G245" s="14">
        <f t="shared" si="18"/>
        <v>385.96742453576405</v>
      </c>
      <c r="H245" s="14">
        <f t="shared" si="19"/>
        <v>44755.767912284406</v>
      </c>
    </row>
    <row r="246" spans="1:8" x14ac:dyDescent="0.3">
      <c r="A246" s="1"/>
      <c r="B246" s="1"/>
      <c r="C246" s="1"/>
      <c r="D246" s="13">
        <f t="shared" si="15"/>
        <v>239</v>
      </c>
      <c r="E246" s="14">
        <f t="shared" si="16"/>
        <v>348.67095127552705</v>
      </c>
      <c r="F246" s="14">
        <f t="shared" si="17"/>
        <v>37.296473260237008</v>
      </c>
      <c r="G246" s="14">
        <f t="shared" si="18"/>
        <v>385.96742453576405</v>
      </c>
      <c r="H246" s="14">
        <f t="shared" si="19"/>
        <v>44407.09696100888</v>
      </c>
    </row>
    <row r="247" spans="1:8" x14ac:dyDescent="0.3">
      <c r="A247" s="1"/>
      <c r="B247" s="1"/>
      <c r="C247" s="1"/>
      <c r="D247" s="13">
        <f t="shared" si="15"/>
        <v>240</v>
      </c>
      <c r="E247" s="14">
        <f t="shared" si="16"/>
        <v>348.96151040158998</v>
      </c>
      <c r="F247" s="14">
        <f t="shared" si="17"/>
        <v>37.00591413417407</v>
      </c>
      <c r="G247" s="14">
        <f t="shared" si="18"/>
        <v>385.96742453576405</v>
      </c>
      <c r="H247" s="14">
        <f t="shared" si="19"/>
        <v>44058.135450607289</v>
      </c>
    </row>
    <row r="248" spans="1:8" x14ac:dyDescent="0.3">
      <c r="A248" s="1"/>
      <c r="B248" s="1"/>
      <c r="C248" s="1"/>
      <c r="D248" s="13">
        <f t="shared" si="15"/>
        <v>241</v>
      </c>
      <c r="E248" s="14">
        <f t="shared" si="16"/>
        <v>349.25231166025799</v>
      </c>
      <c r="F248" s="14">
        <f t="shared" si="17"/>
        <v>36.71511287550608</v>
      </c>
      <c r="G248" s="14">
        <f t="shared" si="18"/>
        <v>385.96742453576405</v>
      </c>
      <c r="H248" s="14">
        <f t="shared" si="19"/>
        <v>43708.883138947029</v>
      </c>
    </row>
    <row r="249" spans="1:8" x14ac:dyDescent="0.3">
      <c r="A249" s="1"/>
      <c r="B249" s="1"/>
      <c r="C249" s="1"/>
      <c r="D249" s="13">
        <f t="shared" si="15"/>
        <v>242</v>
      </c>
      <c r="E249" s="14">
        <f t="shared" si="16"/>
        <v>349.54335525330816</v>
      </c>
      <c r="F249" s="14">
        <f t="shared" si="17"/>
        <v>36.424069282455861</v>
      </c>
      <c r="G249" s="14">
        <f t="shared" si="18"/>
        <v>385.96742453576405</v>
      </c>
      <c r="H249" s="14">
        <f t="shared" si="19"/>
        <v>43359.339783693722</v>
      </c>
    </row>
    <row r="250" spans="1:8" x14ac:dyDescent="0.3">
      <c r="A250" s="1"/>
      <c r="B250" s="1"/>
      <c r="C250" s="1"/>
      <c r="D250" s="13">
        <f t="shared" si="15"/>
        <v>243</v>
      </c>
      <c r="E250" s="14">
        <f t="shared" si="16"/>
        <v>349.83464138268596</v>
      </c>
      <c r="F250" s="14">
        <f t="shared" si="17"/>
        <v>36.132783153078101</v>
      </c>
      <c r="G250" s="14">
        <f t="shared" si="18"/>
        <v>385.96742453576405</v>
      </c>
      <c r="H250" s="14">
        <f t="shared" si="19"/>
        <v>43009.505142311034</v>
      </c>
    </row>
    <row r="251" spans="1:8" x14ac:dyDescent="0.3">
      <c r="A251" s="1"/>
      <c r="B251" s="1"/>
      <c r="C251" s="1"/>
      <c r="D251" s="13">
        <f t="shared" si="15"/>
        <v>244</v>
      </c>
      <c r="E251" s="14">
        <f t="shared" si="16"/>
        <v>350.12617025050486</v>
      </c>
      <c r="F251" s="14">
        <f t="shared" si="17"/>
        <v>35.841254285259197</v>
      </c>
      <c r="G251" s="14">
        <f t="shared" si="18"/>
        <v>385.96742453576405</v>
      </c>
      <c r="H251" s="14">
        <f t="shared" si="19"/>
        <v>42659.378972060527</v>
      </c>
    </row>
    <row r="252" spans="1:8" x14ac:dyDescent="0.3">
      <c r="A252" s="1"/>
      <c r="B252" s="1"/>
      <c r="C252" s="1"/>
      <c r="D252" s="13">
        <f t="shared" si="15"/>
        <v>245</v>
      </c>
      <c r="E252" s="14">
        <f t="shared" si="16"/>
        <v>350.41794205904694</v>
      </c>
      <c r="F252" s="14">
        <f t="shared" si="17"/>
        <v>35.54948247671711</v>
      </c>
      <c r="G252" s="14">
        <f t="shared" si="18"/>
        <v>385.96742453576405</v>
      </c>
      <c r="H252" s="14">
        <f t="shared" si="19"/>
        <v>42308.961030001483</v>
      </c>
    </row>
    <row r="253" spans="1:8" x14ac:dyDescent="0.3">
      <c r="A253" s="1"/>
      <c r="B253" s="1"/>
      <c r="C253" s="1"/>
      <c r="D253" s="13">
        <f t="shared" si="15"/>
        <v>246</v>
      </c>
      <c r="E253" s="14">
        <f t="shared" si="16"/>
        <v>350.70995701076282</v>
      </c>
      <c r="F253" s="14">
        <f t="shared" si="17"/>
        <v>35.257467525001239</v>
      </c>
      <c r="G253" s="14">
        <f t="shared" si="18"/>
        <v>385.96742453576405</v>
      </c>
      <c r="H253" s="14">
        <f t="shared" si="19"/>
        <v>41958.251072990723</v>
      </c>
    </row>
    <row r="254" spans="1:8" x14ac:dyDescent="0.3">
      <c r="A254" s="1"/>
      <c r="B254" s="1"/>
      <c r="C254" s="1"/>
      <c r="D254" s="13">
        <f t="shared" si="15"/>
        <v>247</v>
      </c>
      <c r="E254" s="14">
        <f t="shared" si="16"/>
        <v>351.00221530827179</v>
      </c>
      <c r="F254" s="14">
        <f t="shared" si="17"/>
        <v>34.965209227492274</v>
      </c>
      <c r="G254" s="14">
        <f t="shared" si="18"/>
        <v>385.96742453576405</v>
      </c>
      <c r="H254" s="14">
        <f t="shared" si="19"/>
        <v>41607.248857682454</v>
      </c>
    </row>
    <row r="255" spans="1:8" x14ac:dyDescent="0.3">
      <c r="A255" s="1"/>
      <c r="B255" s="1"/>
      <c r="C255" s="1"/>
      <c r="D255" s="13">
        <f t="shared" si="15"/>
        <v>248</v>
      </c>
      <c r="E255" s="14">
        <f t="shared" si="16"/>
        <v>351.29471715436199</v>
      </c>
      <c r="F255" s="14">
        <f t="shared" si="17"/>
        <v>34.672707381402049</v>
      </c>
      <c r="G255" s="14">
        <f t="shared" si="18"/>
        <v>385.96742453576405</v>
      </c>
      <c r="H255" s="14">
        <f t="shared" si="19"/>
        <v>41255.954140528091</v>
      </c>
    </row>
    <row r="256" spans="1:8" x14ac:dyDescent="0.3">
      <c r="A256" s="1"/>
      <c r="B256" s="1"/>
      <c r="C256" s="1"/>
      <c r="D256" s="13">
        <f t="shared" ref="D256:D319" si="20">D255+1</f>
        <v>249</v>
      </c>
      <c r="E256" s="14">
        <f t="shared" si="16"/>
        <v>351.58746275199064</v>
      </c>
      <c r="F256" s="14">
        <f t="shared" si="17"/>
        <v>34.37996178377341</v>
      </c>
      <c r="G256" s="14">
        <f t="shared" si="18"/>
        <v>385.96742453576405</v>
      </c>
      <c r="H256" s="14">
        <f t="shared" si="19"/>
        <v>40904.366677776103</v>
      </c>
    </row>
    <row r="257" spans="1:8" x14ac:dyDescent="0.3">
      <c r="A257" s="1"/>
      <c r="B257" s="1"/>
      <c r="C257" s="1"/>
      <c r="D257" s="13">
        <f t="shared" si="20"/>
        <v>250</v>
      </c>
      <c r="E257" s="14">
        <f t="shared" si="16"/>
        <v>351.88045230428395</v>
      </c>
      <c r="F257" s="14">
        <f t="shared" si="17"/>
        <v>34.08697223148009</v>
      </c>
      <c r="G257" s="14">
        <f t="shared" si="18"/>
        <v>385.96742453576405</v>
      </c>
      <c r="H257" s="14">
        <f t="shared" si="19"/>
        <v>40552.486225471817</v>
      </c>
    </row>
    <row r="258" spans="1:8" x14ac:dyDescent="0.3">
      <c r="A258" s="1"/>
      <c r="B258" s="1"/>
      <c r="C258" s="1"/>
      <c r="D258" s="13">
        <f t="shared" si="20"/>
        <v>251</v>
      </c>
      <c r="E258" s="14">
        <f t="shared" si="16"/>
        <v>352.17368601453757</v>
      </c>
      <c r="F258" s="14">
        <f t="shared" si="17"/>
        <v>33.793738521226516</v>
      </c>
      <c r="G258" s="14">
        <f t="shared" si="18"/>
        <v>385.96742453576405</v>
      </c>
      <c r="H258" s="14">
        <f t="shared" si="19"/>
        <v>40200.312539457278</v>
      </c>
    </row>
    <row r="259" spans="1:8" x14ac:dyDescent="0.3">
      <c r="A259" s="1"/>
      <c r="B259" s="1"/>
      <c r="C259" s="1"/>
      <c r="D259" s="13">
        <f t="shared" si="20"/>
        <v>252</v>
      </c>
      <c r="E259" s="14">
        <f t="shared" si="16"/>
        <v>352.46716408621631</v>
      </c>
      <c r="F259" s="14">
        <f t="shared" si="17"/>
        <v>33.500260449547731</v>
      </c>
      <c r="G259" s="14">
        <f t="shared" si="18"/>
        <v>385.96742453576405</v>
      </c>
      <c r="H259" s="14">
        <f t="shared" si="19"/>
        <v>39847.845375371064</v>
      </c>
    </row>
    <row r="260" spans="1:8" x14ac:dyDescent="0.3">
      <c r="A260" s="1"/>
      <c r="B260" s="1"/>
      <c r="C260" s="1"/>
      <c r="D260" s="13">
        <f t="shared" si="20"/>
        <v>253</v>
      </c>
      <c r="E260" s="14">
        <f t="shared" si="16"/>
        <v>352.76088672295481</v>
      </c>
      <c r="F260" s="14">
        <f t="shared" si="17"/>
        <v>33.206537812809223</v>
      </c>
      <c r="G260" s="14">
        <f t="shared" si="18"/>
        <v>385.96742453576405</v>
      </c>
      <c r="H260" s="14">
        <f t="shared" si="19"/>
        <v>39495.084488648106</v>
      </c>
    </row>
    <row r="261" spans="1:8" x14ac:dyDescent="0.3">
      <c r="A261" s="1"/>
      <c r="B261" s="1"/>
      <c r="C261" s="1"/>
      <c r="D261" s="13">
        <f t="shared" si="20"/>
        <v>254</v>
      </c>
      <c r="E261" s="14">
        <f t="shared" si="16"/>
        <v>353.05485412855728</v>
      </c>
      <c r="F261" s="14">
        <f t="shared" si="17"/>
        <v>32.912570407206758</v>
      </c>
      <c r="G261" s="14">
        <f t="shared" si="18"/>
        <v>385.96742453576405</v>
      </c>
      <c r="H261" s="14">
        <f t="shared" si="19"/>
        <v>39142.029634519546</v>
      </c>
    </row>
    <row r="262" spans="1:8" x14ac:dyDescent="0.3">
      <c r="A262" s="1"/>
      <c r="B262" s="1"/>
      <c r="C262" s="1"/>
      <c r="D262" s="13">
        <f t="shared" si="20"/>
        <v>255</v>
      </c>
      <c r="E262" s="14">
        <f t="shared" si="16"/>
        <v>353.34906650699776</v>
      </c>
      <c r="F262" s="14">
        <f t="shared" si="17"/>
        <v>32.618358028766288</v>
      </c>
      <c r="G262" s="14">
        <f t="shared" si="18"/>
        <v>385.96742453576405</v>
      </c>
      <c r="H262" s="14">
        <f t="shared" si="19"/>
        <v>38788.680568012547</v>
      </c>
    </row>
    <row r="263" spans="1:8" x14ac:dyDescent="0.3">
      <c r="A263" s="1"/>
      <c r="B263" s="1"/>
      <c r="C263" s="1"/>
      <c r="D263" s="13">
        <f t="shared" si="20"/>
        <v>256</v>
      </c>
      <c r="E263" s="14">
        <f t="shared" si="16"/>
        <v>353.64352406242028</v>
      </c>
      <c r="F263" s="14">
        <f t="shared" si="17"/>
        <v>32.323900473343791</v>
      </c>
      <c r="G263" s="14">
        <f t="shared" si="18"/>
        <v>385.96742453576405</v>
      </c>
      <c r="H263" s="14">
        <f t="shared" si="19"/>
        <v>38435.037043950128</v>
      </c>
    </row>
    <row r="264" spans="1:8" x14ac:dyDescent="0.3">
      <c r="A264" s="1"/>
      <c r="B264" s="1"/>
      <c r="C264" s="1"/>
      <c r="D264" s="13">
        <f t="shared" si="20"/>
        <v>257</v>
      </c>
      <c r="E264" s="14">
        <f t="shared" si="16"/>
        <v>353.93822699913892</v>
      </c>
      <c r="F264" s="14">
        <f t="shared" si="17"/>
        <v>32.029197536625105</v>
      </c>
      <c r="G264" s="14">
        <f t="shared" si="18"/>
        <v>385.96742453576405</v>
      </c>
      <c r="H264" s="14">
        <f t="shared" si="19"/>
        <v>38081.098816950987</v>
      </c>
    </row>
    <row r="265" spans="1:8" x14ac:dyDescent="0.3">
      <c r="A265" s="1"/>
      <c r="B265" s="1"/>
      <c r="C265" s="1"/>
      <c r="D265" s="13">
        <f t="shared" si="20"/>
        <v>258</v>
      </c>
      <c r="E265" s="14">
        <f t="shared" ref="E265:E328" si="21">G265-F265</f>
        <v>354.2331755216382</v>
      </c>
      <c r="F265" s="14">
        <f t="shared" ref="F265:F328" si="22">IF(D265&gt;$B$7*12,0,-IPMT($B$8/12,1,$B$7*12,H264,,0))</f>
        <v>31.734249014125826</v>
      </c>
      <c r="G265" s="14">
        <f t="shared" ref="G265:G328" si="23">IF(D265&gt;$B$7*12,0,-PMT($B$8/12,$B$7*12,$B$6))</f>
        <v>385.96742453576405</v>
      </c>
      <c r="H265" s="14">
        <f t="shared" ref="H265:H328" si="24">H264-E265</f>
        <v>37726.865641429351</v>
      </c>
    </row>
    <row r="266" spans="1:8" x14ac:dyDescent="0.3">
      <c r="A266" s="1"/>
      <c r="B266" s="1"/>
      <c r="C266" s="1"/>
      <c r="D266" s="13">
        <f t="shared" si="20"/>
        <v>259</v>
      </c>
      <c r="E266" s="14">
        <f t="shared" si="21"/>
        <v>354.52836983457291</v>
      </c>
      <c r="F266" s="14">
        <f t="shared" si="22"/>
        <v>31.439054701191129</v>
      </c>
      <c r="G266" s="14">
        <f t="shared" si="23"/>
        <v>385.96742453576405</v>
      </c>
      <c r="H266" s="14">
        <f t="shared" si="24"/>
        <v>37372.337271594777</v>
      </c>
    </row>
    <row r="267" spans="1:8" x14ac:dyDescent="0.3">
      <c r="A267" s="1"/>
      <c r="B267" s="1"/>
      <c r="C267" s="1"/>
      <c r="D267" s="13">
        <f t="shared" si="20"/>
        <v>260</v>
      </c>
      <c r="E267" s="14">
        <f t="shared" si="21"/>
        <v>354.82381014276842</v>
      </c>
      <c r="F267" s="14">
        <f t="shared" si="22"/>
        <v>31.143614392995655</v>
      </c>
      <c r="G267" s="14">
        <f t="shared" si="23"/>
        <v>385.96742453576405</v>
      </c>
      <c r="H267" s="14">
        <f t="shared" si="24"/>
        <v>37017.513461452007</v>
      </c>
    </row>
    <row r="268" spans="1:8" x14ac:dyDescent="0.3">
      <c r="A268" s="1"/>
      <c r="B268" s="1"/>
      <c r="C268" s="1"/>
      <c r="D268" s="13">
        <f t="shared" si="20"/>
        <v>261</v>
      </c>
      <c r="E268" s="14">
        <f t="shared" si="21"/>
        <v>355.11949665122069</v>
      </c>
      <c r="F268" s="14">
        <f t="shared" si="22"/>
        <v>30.847927884543346</v>
      </c>
      <c r="G268" s="14">
        <f t="shared" si="23"/>
        <v>385.96742453576405</v>
      </c>
      <c r="H268" s="14">
        <f t="shared" si="24"/>
        <v>36662.393964800787</v>
      </c>
    </row>
    <row r="269" spans="1:8" x14ac:dyDescent="0.3">
      <c r="A269" s="1"/>
      <c r="B269" s="1"/>
      <c r="C269" s="1"/>
      <c r="D269" s="13">
        <f t="shared" si="20"/>
        <v>262</v>
      </c>
      <c r="E269" s="14">
        <f t="shared" si="21"/>
        <v>355.4154295650967</v>
      </c>
      <c r="F269" s="14">
        <f t="shared" si="22"/>
        <v>30.551994970667323</v>
      </c>
      <c r="G269" s="14">
        <f t="shared" si="23"/>
        <v>385.96742453576405</v>
      </c>
      <c r="H269" s="14">
        <f t="shared" si="24"/>
        <v>36306.978535235692</v>
      </c>
    </row>
    <row r="270" spans="1:8" x14ac:dyDescent="0.3">
      <c r="A270" s="1"/>
      <c r="B270" s="1"/>
      <c r="C270" s="1"/>
      <c r="D270" s="13">
        <f t="shared" si="20"/>
        <v>263</v>
      </c>
      <c r="E270" s="14">
        <f t="shared" si="21"/>
        <v>355.71160908973428</v>
      </c>
      <c r="F270" s="14">
        <f t="shared" si="22"/>
        <v>30.255815446029747</v>
      </c>
      <c r="G270" s="14">
        <f t="shared" si="23"/>
        <v>385.96742453576405</v>
      </c>
      <c r="H270" s="14">
        <f t="shared" si="24"/>
        <v>35951.26692614596</v>
      </c>
    </row>
    <row r="271" spans="1:8" x14ac:dyDescent="0.3">
      <c r="A271" s="1"/>
      <c r="B271" s="1"/>
      <c r="C271" s="1"/>
      <c r="D271" s="13">
        <f t="shared" si="20"/>
        <v>264</v>
      </c>
      <c r="E271" s="14">
        <f t="shared" si="21"/>
        <v>356.00803543064239</v>
      </c>
      <c r="F271" s="14">
        <f t="shared" si="22"/>
        <v>29.959389105121634</v>
      </c>
      <c r="G271" s="14">
        <f t="shared" si="23"/>
        <v>385.96742453576405</v>
      </c>
      <c r="H271" s="14">
        <f t="shared" si="24"/>
        <v>35595.258890715319</v>
      </c>
    </row>
    <row r="272" spans="1:8" x14ac:dyDescent="0.3">
      <c r="A272" s="1"/>
      <c r="B272" s="1"/>
      <c r="C272" s="1"/>
      <c r="D272" s="13">
        <f t="shared" si="20"/>
        <v>265</v>
      </c>
      <c r="E272" s="14">
        <f t="shared" si="21"/>
        <v>356.30470879350128</v>
      </c>
      <c r="F272" s="14">
        <f t="shared" si="22"/>
        <v>29.662715742262769</v>
      </c>
      <c r="G272" s="14">
        <f t="shared" si="23"/>
        <v>385.96742453576405</v>
      </c>
      <c r="H272" s="14">
        <f t="shared" si="24"/>
        <v>35238.954181921814</v>
      </c>
    </row>
    <row r="273" spans="1:8" x14ac:dyDescent="0.3">
      <c r="A273" s="1"/>
      <c r="B273" s="1"/>
      <c r="C273" s="1"/>
      <c r="D273" s="13">
        <f t="shared" si="20"/>
        <v>266</v>
      </c>
      <c r="E273" s="14">
        <f t="shared" si="21"/>
        <v>356.60162938416255</v>
      </c>
      <c r="F273" s="14">
        <f t="shared" si="22"/>
        <v>29.365795151601514</v>
      </c>
      <c r="G273" s="14">
        <f t="shared" si="23"/>
        <v>385.96742453576405</v>
      </c>
      <c r="H273" s="14">
        <f t="shared" si="24"/>
        <v>34882.352552537654</v>
      </c>
    </row>
    <row r="274" spans="1:8" x14ac:dyDescent="0.3">
      <c r="A274" s="1"/>
      <c r="B274" s="1"/>
      <c r="C274" s="1"/>
      <c r="D274" s="13">
        <f t="shared" si="20"/>
        <v>267</v>
      </c>
      <c r="E274" s="14">
        <f t="shared" si="21"/>
        <v>356.89879740864933</v>
      </c>
      <c r="F274" s="14">
        <f t="shared" si="22"/>
        <v>29.068627127114713</v>
      </c>
      <c r="G274" s="14">
        <f t="shared" si="23"/>
        <v>385.96742453576405</v>
      </c>
      <c r="H274" s="14">
        <f t="shared" si="24"/>
        <v>34525.453755129005</v>
      </c>
    </row>
    <row r="275" spans="1:8" x14ac:dyDescent="0.3">
      <c r="A275" s="1"/>
      <c r="B275" s="1"/>
      <c r="C275" s="1"/>
      <c r="D275" s="13">
        <f t="shared" si="20"/>
        <v>268</v>
      </c>
      <c r="E275" s="14">
        <f t="shared" si="21"/>
        <v>357.19621307315657</v>
      </c>
      <c r="F275" s="14">
        <f t="shared" si="22"/>
        <v>28.771211462607507</v>
      </c>
      <c r="G275" s="14">
        <f t="shared" si="23"/>
        <v>385.96742453576405</v>
      </c>
      <c r="H275" s="14">
        <f t="shared" si="24"/>
        <v>34168.25754205585</v>
      </c>
    </row>
    <row r="276" spans="1:8" x14ac:dyDescent="0.3">
      <c r="A276" s="1"/>
      <c r="B276" s="1"/>
      <c r="C276" s="1"/>
      <c r="D276" s="13">
        <f t="shared" si="20"/>
        <v>269</v>
      </c>
      <c r="E276" s="14">
        <f t="shared" si="21"/>
        <v>357.49387658405084</v>
      </c>
      <c r="F276" s="14">
        <f t="shared" si="22"/>
        <v>28.473547951713211</v>
      </c>
      <c r="G276" s="14">
        <f t="shared" si="23"/>
        <v>385.96742453576405</v>
      </c>
      <c r="H276" s="14">
        <f t="shared" si="24"/>
        <v>33810.763665471801</v>
      </c>
    </row>
    <row r="277" spans="1:8" x14ac:dyDescent="0.3">
      <c r="A277" s="1"/>
      <c r="B277" s="1"/>
      <c r="C277" s="1"/>
      <c r="D277" s="13">
        <f t="shared" si="20"/>
        <v>270</v>
      </c>
      <c r="E277" s="14">
        <f t="shared" si="21"/>
        <v>357.79178814787088</v>
      </c>
      <c r="F277" s="14">
        <f t="shared" si="22"/>
        <v>28.175636387893171</v>
      </c>
      <c r="G277" s="14">
        <f t="shared" si="23"/>
        <v>385.96742453576405</v>
      </c>
      <c r="H277" s="14">
        <f t="shared" si="24"/>
        <v>33452.971877323929</v>
      </c>
    </row>
    <row r="278" spans="1:8" x14ac:dyDescent="0.3">
      <c r="A278" s="1"/>
      <c r="B278" s="1"/>
      <c r="C278" s="1"/>
      <c r="D278" s="13">
        <f t="shared" si="20"/>
        <v>271</v>
      </c>
      <c r="E278" s="14">
        <f t="shared" si="21"/>
        <v>358.08994797132743</v>
      </c>
      <c r="F278" s="14">
        <f t="shared" si="22"/>
        <v>27.877476564436609</v>
      </c>
      <c r="G278" s="14">
        <f t="shared" si="23"/>
        <v>385.96742453576405</v>
      </c>
      <c r="H278" s="14">
        <f t="shared" si="24"/>
        <v>33094.881929352603</v>
      </c>
    </row>
    <row r="279" spans="1:8" x14ac:dyDescent="0.3">
      <c r="A279" s="1"/>
      <c r="B279" s="1"/>
      <c r="C279" s="1"/>
      <c r="D279" s="13">
        <f t="shared" si="20"/>
        <v>272</v>
      </c>
      <c r="E279" s="14">
        <f t="shared" si="21"/>
        <v>358.38835626130356</v>
      </c>
      <c r="F279" s="14">
        <f t="shared" si="22"/>
        <v>27.579068274460504</v>
      </c>
      <c r="G279" s="14">
        <f t="shared" si="23"/>
        <v>385.96742453576405</v>
      </c>
      <c r="H279" s="14">
        <f t="shared" si="24"/>
        <v>32736.493573091298</v>
      </c>
    </row>
    <row r="280" spans="1:8" x14ac:dyDescent="0.3">
      <c r="A280" s="1"/>
      <c r="B280" s="1"/>
      <c r="C280" s="1"/>
      <c r="D280" s="13">
        <f t="shared" si="20"/>
        <v>273</v>
      </c>
      <c r="E280" s="14">
        <f t="shared" si="21"/>
        <v>358.68701322485464</v>
      </c>
      <c r="F280" s="14">
        <f t="shared" si="22"/>
        <v>27.280411310909418</v>
      </c>
      <c r="G280" s="14">
        <f t="shared" si="23"/>
        <v>385.96742453576405</v>
      </c>
      <c r="H280" s="14">
        <f t="shared" si="24"/>
        <v>32377.806559866443</v>
      </c>
    </row>
    <row r="281" spans="1:8" x14ac:dyDescent="0.3">
      <c r="A281" s="1"/>
      <c r="B281" s="1"/>
      <c r="C281" s="1"/>
      <c r="D281" s="13">
        <f t="shared" si="20"/>
        <v>274</v>
      </c>
      <c r="E281" s="14">
        <f t="shared" si="21"/>
        <v>358.98591906920871</v>
      </c>
      <c r="F281" s="14">
        <f t="shared" si="22"/>
        <v>26.981505466555372</v>
      </c>
      <c r="G281" s="14">
        <f t="shared" si="23"/>
        <v>385.96742453576405</v>
      </c>
      <c r="H281" s="14">
        <f t="shared" si="24"/>
        <v>32018.820640797236</v>
      </c>
    </row>
    <row r="282" spans="1:8" x14ac:dyDescent="0.3">
      <c r="A282" s="1"/>
      <c r="B282" s="1"/>
      <c r="C282" s="1"/>
      <c r="D282" s="13">
        <f t="shared" si="20"/>
        <v>275</v>
      </c>
      <c r="E282" s="14">
        <f t="shared" si="21"/>
        <v>359.28507400176636</v>
      </c>
      <c r="F282" s="14">
        <f t="shared" si="22"/>
        <v>26.682350533997699</v>
      </c>
      <c r="G282" s="14">
        <f t="shared" si="23"/>
        <v>385.96742453576405</v>
      </c>
      <c r="H282" s="14">
        <f t="shared" si="24"/>
        <v>31659.535566795468</v>
      </c>
    </row>
    <row r="283" spans="1:8" x14ac:dyDescent="0.3">
      <c r="A283" s="1"/>
      <c r="B283" s="1"/>
      <c r="C283" s="1"/>
      <c r="D283" s="13">
        <f t="shared" si="20"/>
        <v>276</v>
      </c>
      <c r="E283" s="14">
        <f t="shared" si="21"/>
        <v>359.58447823010118</v>
      </c>
      <c r="F283" s="14">
        <f t="shared" si="22"/>
        <v>26.382946305662891</v>
      </c>
      <c r="G283" s="14">
        <f t="shared" si="23"/>
        <v>385.96742453576405</v>
      </c>
      <c r="H283" s="14">
        <f t="shared" si="24"/>
        <v>31299.951088565365</v>
      </c>
    </row>
    <row r="284" spans="1:8" x14ac:dyDescent="0.3">
      <c r="A284" s="1"/>
      <c r="B284" s="1"/>
      <c r="C284" s="1"/>
      <c r="D284" s="13">
        <f t="shared" si="20"/>
        <v>277</v>
      </c>
      <c r="E284" s="14">
        <f t="shared" si="21"/>
        <v>359.88413196195955</v>
      </c>
      <c r="F284" s="14">
        <f t="shared" si="22"/>
        <v>26.083292573804474</v>
      </c>
      <c r="G284" s="14">
        <f t="shared" si="23"/>
        <v>385.96742453576405</v>
      </c>
      <c r="H284" s="14">
        <f t="shared" si="24"/>
        <v>30940.066956603405</v>
      </c>
    </row>
    <row r="285" spans="1:8" x14ac:dyDescent="0.3">
      <c r="A285" s="1"/>
      <c r="B285" s="1"/>
      <c r="C285" s="1"/>
      <c r="D285" s="13">
        <f t="shared" si="20"/>
        <v>278</v>
      </c>
      <c r="E285" s="14">
        <f t="shared" si="21"/>
        <v>360.18403540526123</v>
      </c>
      <c r="F285" s="14">
        <f t="shared" si="22"/>
        <v>25.78338913050284</v>
      </c>
      <c r="G285" s="14">
        <f t="shared" si="23"/>
        <v>385.96742453576405</v>
      </c>
      <c r="H285" s="14">
        <f t="shared" si="24"/>
        <v>30579.882921198143</v>
      </c>
    </row>
    <row r="286" spans="1:8" x14ac:dyDescent="0.3">
      <c r="A286" s="1"/>
      <c r="B286" s="1"/>
      <c r="C286" s="1"/>
      <c r="D286" s="13">
        <f t="shared" si="20"/>
        <v>279</v>
      </c>
      <c r="E286" s="14">
        <f t="shared" si="21"/>
        <v>360.48418876809893</v>
      </c>
      <c r="F286" s="14">
        <f t="shared" si="22"/>
        <v>25.483235767665121</v>
      </c>
      <c r="G286" s="14">
        <f t="shared" si="23"/>
        <v>385.96742453576405</v>
      </c>
      <c r="H286" s="14">
        <f t="shared" si="24"/>
        <v>30219.398732430043</v>
      </c>
    </row>
    <row r="287" spans="1:8" x14ac:dyDescent="0.3">
      <c r="A287" s="1"/>
      <c r="B287" s="1"/>
      <c r="C287" s="1"/>
      <c r="D287" s="13">
        <f t="shared" si="20"/>
        <v>280</v>
      </c>
      <c r="E287" s="14">
        <f t="shared" si="21"/>
        <v>360.784592258739</v>
      </c>
      <c r="F287" s="14">
        <f t="shared" si="22"/>
        <v>25.182832277025039</v>
      </c>
      <c r="G287" s="14">
        <f t="shared" si="23"/>
        <v>385.96742453576405</v>
      </c>
      <c r="H287" s="14">
        <f t="shared" si="24"/>
        <v>29858.614140171303</v>
      </c>
    </row>
    <row r="288" spans="1:8" x14ac:dyDescent="0.3">
      <c r="A288" s="1"/>
      <c r="B288" s="1"/>
      <c r="C288" s="1"/>
      <c r="D288" s="13">
        <f t="shared" si="20"/>
        <v>281</v>
      </c>
      <c r="E288" s="14">
        <f t="shared" si="21"/>
        <v>361.08524608562129</v>
      </c>
      <c r="F288" s="14">
        <f t="shared" si="22"/>
        <v>24.882178450142753</v>
      </c>
      <c r="G288" s="14">
        <f t="shared" si="23"/>
        <v>385.96742453576405</v>
      </c>
      <c r="H288" s="14">
        <f t="shared" si="24"/>
        <v>29497.528894085681</v>
      </c>
    </row>
    <row r="289" spans="1:8" x14ac:dyDescent="0.3">
      <c r="A289" s="1"/>
      <c r="B289" s="1"/>
      <c r="C289" s="1"/>
      <c r="D289" s="13">
        <f t="shared" si="20"/>
        <v>282</v>
      </c>
      <c r="E289" s="14">
        <f t="shared" si="21"/>
        <v>361.38615045735929</v>
      </c>
      <c r="F289" s="14">
        <f t="shared" si="22"/>
        <v>24.581274078404736</v>
      </c>
      <c r="G289" s="14">
        <f t="shared" si="23"/>
        <v>385.96742453576405</v>
      </c>
      <c r="H289" s="14">
        <f t="shared" si="24"/>
        <v>29136.142743628323</v>
      </c>
    </row>
    <row r="290" spans="1:8" x14ac:dyDescent="0.3">
      <c r="A290" s="1"/>
      <c r="B290" s="1"/>
      <c r="C290" s="1"/>
      <c r="D290" s="13">
        <f t="shared" si="20"/>
        <v>283</v>
      </c>
      <c r="E290" s="14">
        <f t="shared" si="21"/>
        <v>361.68730558274046</v>
      </c>
      <c r="F290" s="14">
        <f t="shared" si="22"/>
        <v>24.280118953023603</v>
      </c>
      <c r="G290" s="14">
        <f t="shared" si="23"/>
        <v>385.96742453576405</v>
      </c>
      <c r="H290" s="14">
        <f t="shared" si="24"/>
        <v>28774.455438045581</v>
      </c>
    </row>
    <row r="291" spans="1:8" x14ac:dyDescent="0.3">
      <c r="A291" s="1"/>
      <c r="B291" s="1"/>
      <c r="C291" s="1"/>
      <c r="D291" s="13">
        <f t="shared" si="20"/>
        <v>284</v>
      </c>
      <c r="E291" s="14">
        <f t="shared" si="21"/>
        <v>361.98871167072605</v>
      </c>
      <c r="F291" s="14">
        <f t="shared" si="22"/>
        <v>23.978712865037988</v>
      </c>
      <c r="G291" s="14">
        <f t="shared" si="23"/>
        <v>385.96742453576405</v>
      </c>
      <c r="H291" s="14">
        <f t="shared" si="24"/>
        <v>28412.466726374856</v>
      </c>
    </row>
    <row r="292" spans="1:8" x14ac:dyDescent="0.3">
      <c r="A292" s="1"/>
      <c r="B292" s="1"/>
      <c r="C292" s="1"/>
      <c r="D292" s="13">
        <f t="shared" si="20"/>
        <v>285</v>
      </c>
      <c r="E292" s="14">
        <f t="shared" si="21"/>
        <v>362.29036893045168</v>
      </c>
      <c r="F292" s="14">
        <f t="shared" si="22"/>
        <v>23.677055605312383</v>
      </c>
      <c r="G292" s="14">
        <f t="shared" si="23"/>
        <v>385.96742453576405</v>
      </c>
      <c r="H292" s="14">
        <f t="shared" si="24"/>
        <v>28050.176357444405</v>
      </c>
    </row>
    <row r="293" spans="1:8" x14ac:dyDescent="0.3">
      <c r="A293" s="1"/>
      <c r="B293" s="1"/>
      <c r="C293" s="1"/>
      <c r="D293" s="13">
        <f t="shared" si="20"/>
        <v>286</v>
      </c>
      <c r="E293" s="14">
        <f t="shared" si="21"/>
        <v>362.59227757122704</v>
      </c>
      <c r="F293" s="14">
        <f t="shared" si="22"/>
        <v>23.375146964537006</v>
      </c>
      <c r="G293" s="14">
        <f t="shared" si="23"/>
        <v>385.96742453576405</v>
      </c>
      <c r="H293" s="14">
        <f t="shared" si="24"/>
        <v>27687.584079873177</v>
      </c>
    </row>
    <row r="294" spans="1:8" x14ac:dyDescent="0.3">
      <c r="A294" s="1"/>
      <c r="B294" s="1"/>
      <c r="C294" s="1"/>
      <c r="D294" s="13">
        <f t="shared" si="20"/>
        <v>287</v>
      </c>
      <c r="E294" s="14">
        <f t="shared" si="21"/>
        <v>362.8944378025364</v>
      </c>
      <c r="F294" s="14">
        <f t="shared" si="22"/>
        <v>23.072986733227648</v>
      </c>
      <c r="G294" s="14">
        <f t="shared" si="23"/>
        <v>385.96742453576405</v>
      </c>
      <c r="H294" s="14">
        <f t="shared" si="24"/>
        <v>27324.68964207064</v>
      </c>
    </row>
    <row r="295" spans="1:8" x14ac:dyDescent="0.3">
      <c r="A295" s="1"/>
      <c r="B295" s="1"/>
      <c r="C295" s="1"/>
      <c r="D295" s="13">
        <f t="shared" si="20"/>
        <v>288</v>
      </c>
      <c r="E295" s="14">
        <f t="shared" si="21"/>
        <v>363.19684983403852</v>
      </c>
      <c r="F295" s="14">
        <f t="shared" si="22"/>
        <v>22.770574701725536</v>
      </c>
      <c r="G295" s="14">
        <f t="shared" si="23"/>
        <v>385.96742453576405</v>
      </c>
      <c r="H295" s="14">
        <f t="shared" si="24"/>
        <v>26961.492792236601</v>
      </c>
    </row>
    <row r="296" spans="1:8" x14ac:dyDescent="0.3">
      <c r="A296" s="1"/>
      <c r="B296" s="1"/>
      <c r="C296" s="1"/>
      <c r="D296" s="13">
        <f t="shared" si="20"/>
        <v>289</v>
      </c>
      <c r="E296" s="14">
        <f t="shared" si="21"/>
        <v>363.49951387556689</v>
      </c>
      <c r="F296" s="14">
        <f t="shared" si="22"/>
        <v>22.46791066019717</v>
      </c>
      <c r="G296" s="14">
        <f t="shared" si="23"/>
        <v>385.96742453576405</v>
      </c>
      <c r="H296" s="14">
        <f t="shared" si="24"/>
        <v>26597.993278361035</v>
      </c>
    </row>
    <row r="297" spans="1:8" x14ac:dyDescent="0.3">
      <c r="A297" s="1"/>
      <c r="B297" s="1"/>
      <c r="C297" s="1"/>
      <c r="D297" s="13">
        <f t="shared" si="20"/>
        <v>290</v>
      </c>
      <c r="E297" s="14">
        <f t="shared" si="21"/>
        <v>363.80243013712987</v>
      </c>
      <c r="F297" s="14">
        <f t="shared" si="22"/>
        <v>22.164994398634196</v>
      </c>
      <c r="G297" s="14">
        <f t="shared" si="23"/>
        <v>385.96742453576405</v>
      </c>
      <c r="H297" s="14">
        <f t="shared" si="24"/>
        <v>26234.190848223905</v>
      </c>
    </row>
    <row r="298" spans="1:8" x14ac:dyDescent="0.3">
      <c r="A298" s="1"/>
      <c r="B298" s="1"/>
      <c r="C298" s="1"/>
      <c r="D298" s="13">
        <f t="shared" si="20"/>
        <v>291</v>
      </c>
      <c r="E298" s="14">
        <f t="shared" si="21"/>
        <v>364.10559882891079</v>
      </c>
      <c r="F298" s="14">
        <f t="shared" si="22"/>
        <v>21.861825706853256</v>
      </c>
      <c r="G298" s="14">
        <f t="shared" si="23"/>
        <v>385.96742453576405</v>
      </c>
      <c r="H298" s="14">
        <f t="shared" si="24"/>
        <v>25870.085249394993</v>
      </c>
    </row>
    <row r="299" spans="1:8" x14ac:dyDescent="0.3">
      <c r="A299" s="1"/>
      <c r="B299" s="1"/>
      <c r="C299" s="1"/>
      <c r="D299" s="13">
        <f t="shared" si="20"/>
        <v>292</v>
      </c>
      <c r="E299" s="14">
        <f t="shared" si="21"/>
        <v>364.40902016126824</v>
      </c>
      <c r="F299" s="14">
        <f t="shared" si="22"/>
        <v>21.558404374495833</v>
      </c>
      <c r="G299" s="14">
        <f t="shared" si="23"/>
        <v>385.96742453576405</v>
      </c>
      <c r="H299" s="14">
        <f t="shared" si="24"/>
        <v>25505.676229233726</v>
      </c>
    </row>
    <row r="300" spans="1:8" x14ac:dyDescent="0.3">
      <c r="A300" s="1"/>
      <c r="B300" s="1"/>
      <c r="C300" s="1"/>
      <c r="D300" s="13">
        <f t="shared" si="20"/>
        <v>293</v>
      </c>
      <c r="E300" s="14">
        <f t="shared" si="21"/>
        <v>364.71269434473595</v>
      </c>
      <c r="F300" s="14">
        <f t="shared" si="22"/>
        <v>21.254730191028106</v>
      </c>
      <c r="G300" s="14">
        <f t="shared" si="23"/>
        <v>385.96742453576405</v>
      </c>
      <c r="H300" s="14">
        <f t="shared" si="24"/>
        <v>25140.96353488899</v>
      </c>
    </row>
    <row r="301" spans="1:8" x14ac:dyDescent="0.3">
      <c r="A301" s="1"/>
      <c r="B301" s="1"/>
      <c r="C301" s="1"/>
      <c r="D301" s="13">
        <f t="shared" si="20"/>
        <v>294</v>
      </c>
      <c r="E301" s="14">
        <f t="shared" si="21"/>
        <v>365.01662159002325</v>
      </c>
      <c r="F301" s="14">
        <f t="shared" si="22"/>
        <v>20.950802945740826</v>
      </c>
      <c r="G301" s="14">
        <f t="shared" si="23"/>
        <v>385.96742453576405</v>
      </c>
      <c r="H301" s="14">
        <f t="shared" si="24"/>
        <v>24775.946913298965</v>
      </c>
    </row>
    <row r="302" spans="1:8" x14ac:dyDescent="0.3">
      <c r="A302" s="1"/>
      <c r="B302" s="1"/>
      <c r="C302" s="1"/>
      <c r="D302" s="13">
        <f t="shared" si="20"/>
        <v>295</v>
      </c>
      <c r="E302" s="14">
        <f t="shared" si="21"/>
        <v>365.3208021080149</v>
      </c>
      <c r="F302" s="14">
        <f t="shared" si="22"/>
        <v>20.64662242774914</v>
      </c>
      <c r="G302" s="14">
        <f t="shared" si="23"/>
        <v>385.96742453576405</v>
      </c>
      <c r="H302" s="14">
        <f t="shared" si="24"/>
        <v>24410.626111190952</v>
      </c>
    </row>
    <row r="303" spans="1:8" x14ac:dyDescent="0.3">
      <c r="A303" s="1"/>
      <c r="B303" s="1"/>
      <c r="C303" s="1"/>
      <c r="D303" s="13">
        <f t="shared" si="20"/>
        <v>296</v>
      </c>
      <c r="E303" s="14">
        <f t="shared" si="21"/>
        <v>365.62523610977161</v>
      </c>
      <c r="F303" s="14">
        <f t="shared" si="22"/>
        <v>20.342188425992461</v>
      </c>
      <c r="G303" s="14">
        <f t="shared" si="23"/>
        <v>385.96742453576405</v>
      </c>
      <c r="H303" s="14">
        <f t="shared" si="24"/>
        <v>24045.000875081179</v>
      </c>
    </row>
    <row r="304" spans="1:8" x14ac:dyDescent="0.3">
      <c r="A304" s="1"/>
      <c r="B304" s="1"/>
      <c r="C304" s="1"/>
      <c r="D304" s="13">
        <f t="shared" si="20"/>
        <v>297</v>
      </c>
      <c r="E304" s="14">
        <f t="shared" si="21"/>
        <v>365.92992380652976</v>
      </c>
      <c r="F304" s="14">
        <f t="shared" si="22"/>
        <v>20.037500729234317</v>
      </c>
      <c r="G304" s="14">
        <f t="shared" si="23"/>
        <v>385.96742453576405</v>
      </c>
      <c r="H304" s="14">
        <f t="shared" si="24"/>
        <v>23679.070951274651</v>
      </c>
    </row>
    <row r="305" spans="1:8" x14ac:dyDescent="0.3">
      <c r="A305" s="1"/>
      <c r="B305" s="1"/>
      <c r="C305" s="1"/>
      <c r="D305" s="13">
        <f t="shared" si="20"/>
        <v>298</v>
      </c>
      <c r="E305" s="14">
        <f t="shared" si="21"/>
        <v>366.23486540970185</v>
      </c>
      <c r="F305" s="14">
        <f t="shared" si="22"/>
        <v>19.73255912606221</v>
      </c>
      <c r="G305" s="14">
        <f t="shared" si="23"/>
        <v>385.96742453576405</v>
      </c>
      <c r="H305" s="14">
        <f t="shared" si="24"/>
        <v>23312.83608586495</v>
      </c>
    </row>
    <row r="306" spans="1:8" x14ac:dyDescent="0.3">
      <c r="A306" s="1"/>
      <c r="B306" s="1"/>
      <c r="C306" s="1"/>
      <c r="D306" s="13">
        <f t="shared" si="20"/>
        <v>299</v>
      </c>
      <c r="E306" s="14">
        <f t="shared" si="21"/>
        <v>366.54006113087661</v>
      </c>
      <c r="F306" s="14">
        <f t="shared" si="22"/>
        <v>19.427363404887458</v>
      </c>
      <c r="G306" s="14">
        <f t="shared" si="23"/>
        <v>385.96742453576405</v>
      </c>
      <c r="H306" s="14">
        <f t="shared" si="24"/>
        <v>22946.296024734074</v>
      </c>
    </row>
    <row r="307" spans="1:8" x14ac:dyDescent="0.3">
      <c r="A307" s="1"/>
      <c r="B307" s="1"/>
      <c r="C307" s="1"/>
      <c r="D307" s="13">
        <f t="shared" si="20"/>
        <v>300</v>
      </c>
      <c r="E307" s="14">
        <f t="shared" si="21"/>
        <v>366.84551118181901</v>
      </c>
      <c r="F307" s="14">
        <f t="shared" si="22"/>
        <v>19.121913353945065</v>
      </c>
      <c r="G307" s="14">
        <f t="shared" si="23"/>
        <v>385.96742453576405</v>
      </c>
      <c r="H307" s="14">
        <f t="shared" si="24"/>
        <v>22579.450513552256</v>
      </c>
    </row>
    <row r="308" spans="1:8" x14ac:dyDescent="0.3">
      <c r="A308" s="1"/>
      <c r="B308" s="1"/>
      <c r="C308" s="1"/>
      <c r="D308" s="13">
        <f t="shared" si="20"/>
        <v>301</v>
      </c>
      <c r="E308" s="14">
        <f t="shared" si="21"/>
        <v>367.15121577447053</v>
      </c>
      <c r="F308" s="14">
        <f t="shared" si="22"/>
        <v>18.816208761293549</v>
      </c>
      <c r="G308" s="14">
        <f t="shared" si="23"/>
        <v>385.96742453576405</v>
      </c>
      <c r="H308" s="14">
        <f t="shared" si="24"/>
        <v>22212.299297777787</v>
      </c>
    </row>
    <row r="309" spans="1:8" x14ac:dyDescent="0.3">
      <c r="A309" s="1"/>
      <c r="B309" s="1"/>
      <c r="C309" s="1"/>
      <c r="D309" s="13">
        <f t="shared" si="20"/>
        <v>302</v>
      </c>
      <c r="E309" s="14">
        <f t="shared" si="21"/>
        <v>367.45717512094922</v>
      </c>
      <c r="F309" s="14">
        <f t="shared" si="22"/>
        <v>18.510249414814822</v>
      </c>
      <c r="G309" s="14">
        <f t="shared" si="23"/>
        <v>385.96742453576405</v>
      </c>
      <c r="H309" s="14">
        <f t="shared" si="24"/>
        <v>21844.842122656839</v>
      </c>
    </row>
    <row r="310" spans="1:8" x14ac:dyDescent="0.3">
      <c r="A310" s="1"/>
      <c r="B310" s="1"/>
      <c r="C310" s="1"/>
      <c r="D310" s="13">
        <f t="shared" si="20"/>
        <v>303</v>
      </c>
      <c r="E310" s="14">
        <f t="shared" si="21"/>
        <v>367.76338943355</v>
      </c>
      <c r="F310" s="14">
        <f t="shared" si="22"/>
        <v>18.204035102214032</v>
      </c>
      <c r="G310" s="14">
        <f t="shared" si="23"/>
        <v>385.96742453576405</v>
      </c>
      <c r="H310" s="14">
        <f t="shared" si="24"/>
        <v>21477.07873322329</v>
      </c>
    </row>
    <row r="311" spans="1:8" x14ac:dyDescent="0.3">
      <c r="A311" s="1"/>
      <c r="B311" s="1"/>
      <c r="C311" s="1"/>
      <c r="D311" s="13">
        <f t="shared" si="20"/>
        <v>304</v>
      </c>
      <c r="E311" s="14">
        <f t="shared" si="21"/>
        <v>368.06985892474466</v>
      </c>
      <c r="F311" s="14">
        <f t="shared" si="22"/>
        <v>17.897565611019409</v>
      </c>
      <c r="G311" s="14">
        <f t="shared" si="23"/>
        <v>385.96742453576405</v>
      </c>
      <c r="H311" s="14">
        <f t="shared" si="24"/>
        <v>21109.008874298546</v>
      </c>
    </row>
    <row r="312" spans="1:8" x14ac:dyDescent="0.3">
      <c r="A312" s="1"/>
      <c r="B312" s="1"/>
      <c r="C312" s="1"/>
      <c r="D312" s="13">
        <f t="shared" si="20"/>
        <v>305</v>
      </c>
      <c r="E312" s="14">
        <f t="shared" si="21"/>
        <v>368.37658380718193</v>
      </c>
      <c r="F312" s="14">
        <f t="shared" si="22"/>
        <v>17.590840728582123</v>
      </c>
      <c r="G312" s="14">
        <f t="shared" si="23"/>
        <v>385.96742453576405</v>
      </c>
      <c r="H312" s="14">
        <f t="shared" si="24"/>
        <v>20740.632290491365</v>
      </c>
    </row>
    <row r="313" spans="1:8" x14ac:dyDescent="0.3">
      <c r="A313" s="1"/>
      <c r="B313" s="1"/>
      <c r="C313" s="1"/>
      <c r="D313" s="13">
        <f t="shared" si="20"/>
        <v>306</v>
      </c>
      <c r="E313" s="14">
        <f t="shared" si="21"/>
        <v>368.68356429368794</v>
      </c>
      <c r="F313" s="14">
        <f t="shared" si="22"/>
        <v>17.283860242076138</v>
      </c>
      <c r="G313" s="14">
        <f t="shared" si="23"/>
        <v>385.96742453576405</v>
      </c>
      <c r="H313" s="14">
        <f t="shared" si="24"/>
        <v>20371.948726197676</v>
      </c>
    </row>
    <row r="314" spans="1:8" x14ac:dyDescent="0.3">
      <c r="A314" s="1"/>
      <c r="B314" s="1"/>
      <c r="C314" s="1"/>
      <c r="D314" s="13">
        <f t="shared" si="20"/>
        <v>307</v>
      </c>
      <c r="E314" s="14">
        <f t="shared" si="21"/>
        <v>368.990800597266</v>
      </c>
      <c r="F314" s="14">
        <f t="shared" si="22"/>
        <v>16.976623938498062</v>
      </c>
      <c r="G314" s="14">
        <f t="shared" si="23"/>
        <v>385.96742453576405</v>
      </c>
      <c r="H314" s="14">
        <f t="shared" si="24"/>
        <v>20002.957925600411</v>
      </c>
    </row>
    <row r="315" spans="1:8" x14ac:dyDescent="0.3">
      <c r="A315" s="1"/>
      <c r="B315" s="1"/>
      <c r="C315" s="1"/>
      <c r="D315" s="13">
        <f t="shared" si="20"/>
        <v>308</v>
      </c>
      <c r="E315" s="14">
        <f t="shared" si="21"/>
        <v>369.29829293109702</v>
      </c>
      <c r="F315" s="14">
        <f t="shared" si="22"/>
        <v>16.669131604667012</v>
      </c>
      <c r="G315" s="14">
        <f t="shared" si="23"/>
        <v>385.96742453576405</v>
      </c>
      <c r="H315" s="14">
        <f t="shared" si="24"/>
        <v>19633.659632669314</v>
      </c>
    </row>
    <row r="316" spans="1:8" x14ac:dyDescent="0.3">
      <c r="A316" s="1"/>
      <c r="B316" s="1"/>
      <c r="C316" s="1"/>
      <c r="D316" s="13">
        <f t="shared" si="20"/>
        <v>309</v>
      </c>
      <c r="E316" s="14">
        <f t="shared" si="21"/>
        <v>369.60604150853965</v>
      </c>
      <c r="F316" s="14">
        <f t="shared" si="22"/>
        <v>16.361383027224431</v>
      </c>
      <c r="G316" s="14">
        <f t="shared" si="23"/>
        <v>385.96742453576405</v>
      </c>
      <c r="H316" s="14">
        <f t="shared" si="24"/>
        <v>19264.053591160773</v>
      </c>
    </row>
    <row r="317" spans="1:8" x14ac:dyDescent="0.3">
      <c r="A317" s="1"/>
      <c r="B317" s="1"/>
      <c r="C317" s="1"/>
      <c r="D317" s="13">
        <f t="shared" si="20"/>
        <v>310</v>
      </c>
      <c r="E317" s="14">
        <f t="shared" si="21"/>
        <v>369.9140465431301</v>
      </c>
      <c r="F317" s="14">
        <f t="shared" si="22"/>
        <v>16.05337799263398</v>
      </c>
      <c r="G317" s="14">
        <f t="shared" si="23"/>
        <v>385.96742453576405</v>
      </c>
      <c r="H317" s="14">
        <f t="shared" si="24"/>
        <v>18894.139544617643</v>
      </c>
    </row>
    <row r="318" spans="1:8" x14ac:dyDescent="0.3">
      <c r="A318" s="1"/>
      <c r="B318" s="1"/>
      <c r="C318" s="1"/>
      <c r="D318" s="13">
        <f t="shared" si="20"/>
        <v>311</v>
      </c>
      <c r="E318" s="14">
        <f t="shared" si="21"/>
        <v>370.22230824858269</v>
      </c>
      <c r="F318" s="14">
        <f t="shared" si="22"/>
        <v>15.74511628718137</v>
      </c>
      <c r="G318" s="14">
        <f t="shared" si="23"/>
        <v>385.96742453576405</v>
      </c>
      <c r="H318" s="14">
        <f t="shared" si="24"/>
        <v>18523.91723636906</v>
      </c>
    </row>
    <row r="319" spans="1:8" x14ac:dyDescent="0.3">
      <c r="A319" s="1"/>
      <c r="B319" s="1"/>
      <c r="C319" s="1"/>
      <c r="D319" s="13">
        <f t="shared" si="20"/>
        <v>312</v>
      </c>
      <c r="E319" s="14">
        <f t="shared" si="21"/>
        <v>370.53082683878984</v>
      </c>
      <c r="F319" s="14">
        <f t="shared" si="22"/>
        <v>15.43659769697422</v>
      </c>
      <c r="G319" s="14">
        <f t="shared" si="23"/>
        <v>385.96742453576405</v>
      </c>
      <c r="H319" s="14">
        <f t="shared" si="24"/>
        <v>18153.386409530271</v>
      </c>
    </row>
    <row r="320" spans="1:8" x14ac:dyDescent="0.3">
      <c r="A320" s="1"/>
      <c r="B320" s="1"/>
      <c r="C320" s="1"/>
      <c r="D320" s="13">
        <f t="shared" ref="D320:D357" si="25">D319+1</f>
        <v>313</v>
      </c>
      <c r="E320" s="14">
        <f t="shared" si="21"/>
        <v>370.83960252782214</v>
      </c>
      <c r="F320" s="14">
        <f t="shared" si="22"/>
        <v>15.127822007941893</v>
      </c>
      <c r="G320" s="14">
        <f t="shared" si="23"/>
        <v>385.96742453576405</v>
      </c>
      <c r="H320" s="14">
        <f t="shared" si="24"/>
        <v>17782.546807002447</v>
      </c>
    </row>
    <row r="321" spans="1:8" x14ac:dyDescent="0.3">
      <c r="A321" s="1"/>
      <c r="B321" s="1"/>
      <c r="C321" s="1"/>
      <c r="D321" s="13">
        <f t="shared" si="25"/>
        <v>314</v>
      </c>
      <c r="E321" s="14">
        <f t="shared" si="21"/>
        <v>371.1486355299287</v>
      </c>
      <c r="F321" s="14">
        <f t="shared" si="22"/>
        <v>14.818789005835374</v>
      </c>
      <c r="G321" s="14">
        <f t="shared" si="23"/>
        <v>385.96742453576405</v>
      </c>
      <c r="H321" s="14">
        <f t="shared" si="24"/>
        <v>17411.39817147252</v>
      </c>
    </row>
    <row r="322" spans="1:8" x14ac:dyDescent="0.3">
      <c r="A322" s="1"/>
      <c r="B322" s="1"/>
      <c r="C322" s="1"/>
      <c r="D322" s="13">
        <f t="shared" si="25"/>
        <v>315</v>
      </c>
      <c r="E322" s="14">
        <f t="shared" si="21"/>
        <v>371.45792605953693</v>
      </c>
      <c r="F322" s="14">
        <f t="shared" si="22"/>
        <v>14.509498476227101</v>
      </c>
      <c r="G322" s="14">
        <f t="shared" si="23"/>
        <v>385.96742453576405</v>
      </c>
      <c r="H322" s="14">
        <f t="shared" si="24"/>
        <v>17039.940245412981</v>
      </c>
    </row>
    <row r="323" spans="1:8" x14ac:dyDescent="0.3">
      <c r="A323" s="1"/>
      <c r="B323" s="1"/>
      <c r="C323" s="1"/>
      <c r="D323" s="13">
        <f t="shared" si="25"/>
        <v>316</v>
      </c>
      <c r="E323" s="14">
        <f t="shared" si="21"/>
        <v>371.76747433125325</v>
      </c>
      <c r="F323" s="14">
        <f t="shared" si="22"/>
        <v>14.199950204510818</v>
      </c>
      <c r="G323" s="14">
        <f t="shared" si="23"/>
        <v>385.96742453576405</v>
      </c>
      <c r="H323" s="14">
        <f t="shared" si="24"/>
        <v>16668.172771081729</v>
      </c>
    </row>
    <row r="324" spans="1:8" x14ac:dyDescent="0.3">
      <c r="A324" s="1"/>
      <c r="B324" s="1"/>
      <c r="C324" s="1"/>
      <c r="D324" s="13">
        <f t="shared" si="25"/>
        <v>317</v>
      </c>
      <c r="E324" s="14">
        <f t="shared" si="21"/>
        <v>372.07728055986263</v>
      </c>
      <c r="F324" s="14">
        <f t="shared" si="22"/>
        <v>13.890143975901442</v>
      </c>
      <c r="G324" s="14">
        <f t="shared" si="23"/>
        <v>385.96742453576405</v>
      </c>
      <c r="H324" s="14">
        <f t="shared" si="24"/>
        <v>16296.095490521866</v>
      </c>
    </row>
    <row r="325" spans="1:8" x14ac:dyDescent="0.3">
      <c r="A325" s="1"/>
      <c r="B325" s="1"/>
      <c r="C325" s="1"/>
      <c r="D325" s="13">
        <f t="shared" si="25"/>
        <v>318</v>
      </c>
      <c r="E325" s="14">
        <f t="shared" si="21"/>
        <v>372.38734496032919</v>
      </c>
      <c r="F325" s="14">
        <f t="shared" si="22"/>
        <v>13.580079575434889</v>
      </c>
      <c r="G325" s="14">
        <f t="shared" si="23"/>
        <v>385.96742453576405</v>
      </c>
      <c r="H325" s="14">
        <f t="shared" si="24"/>
        <v>15923.708145561537</v>
      </c>
    </row>
    <row r="326" spans="1:8" x14ac:dyDescent="0.3">
      <c r="A326" s="1"/>
      <c r="B326" s="1"/>
      <c r="C326" s="1"/>
      <c r="D326" s="13">
        <f t="shared" si="25"/>
        <v>319</v>
      </c>
      <c r="E326" s="14">
        <f t="shared" si="21"/>
        <v>372.69766774779612</v>
      </c>
      <c r="F326" s="14">
        <f t="shared" si="22"/>
        <v>13.269756787967948</v>
      </c>
      <c r="G326" s="14">
        <f t="shared" si="23"/>
        <v>385.96742453576405</v>
      </c>
      <c r="H326" s="14">
        <f t="shared" si="24"/>
        <v>15551.010477813741</v>
      </c>
    </row>
    <row r="327" spans="1:8" x14ac:dyDescent="0.3">
      <c r="A327" s="1"/>
      <c r="B327" s="1"/>
      <c r="C327" s="1"/>
      <c r="D327" s="13">
        <f t="shared" si="25"/>
        <v>320</v>
      </c>
      <c r="E327" s="14">
        <f t="shared" si="21"/>
        <v>373.00824913758595</v>
      </c>
      <c r="F327" s="14">
        <f t="shared" si="22"/>
        <v>12.959175398178118</v>
      </c>
      <c r="G327" s="14">
        <f t="shared" si="23"/>
        <v>385.96742453576405</v>
      </c>
      <c r="H327" s="14">
        <f t="shared" si="24"/>
        <v>15178.002228676156</v>
      </c>
    </row>
    <row r="328" spans="1:8" x14ac:dyDescent="0.3">
      <c r="A328" s="1"/>
      <c r="B328" s="1"/>
      <c r="C328" s="1"/>
      <c r="D328" s="13">
        <f t="shared" si="25"/>
        <v>321</v>
      </c>
      <c r="E328" s="14">
        <f t="shared" si="21"/>
        <v>373.31908934520061</v>
      </c>
      <c r="F328" s="14">
        <f t="shared" si="22"/>
        <v>12.648335190563463</v>
      </c>
      <c r="G328" s="14">
        <f t="shared" si="23"/>
        <v>385.96742453576405</v>
      </c>
      <c r="H328" s="14">
        <f t="shared" si="24"/>
        <v>14804.683139330955</v>
      </c>
    </row>
    <row r="329" spans="1:8" x14ac:dyDescent="0.3">
      <c r="A329" s="1"/>
      <c r="B329" s="1"/>
      <c r="C329" s="1"/>
      <c r="D329" s="13">
        <f t="shared" si="25"/>
        <v>322</v>
      </c>
      <c r="E329" s="14">
        <f t="shared" ref="E329:E367" si="26">G329-F329</f>
        <v>373.63018858632159</v>
      </c>
      <c r="F329" s="14">
        <f t="shared" ref="F329:F367" si="27">IF(D329&gt;$B$7*12,0,-IPMT($B$8/12,1,$B$7*12,H328,,0))</f>
        <v>12.337235949442464</v>
      </c>
      <c r="G329" s="14">
        <f t="shared" ref="G329:G367" si="28">IF(D329&gt;$B$7*12,0,-PMT($B$8/12,$B$7*12,$B$6))</f>
        <v>385.96742453576405</v>
      </c>
      <c r="H329" s="14">
        <f t="shared" ref="H329:H367" si="29">H328-E329</f>
        <v>14431.052950744634</v>
      </c>
    </row>
    <row r="330" spans="1:8" x14ac:dyDescent="0.3">
      <c r="A330" s="1"/>
      <c r="B330" s="1"/>
      <c r="C330" s="1"/>
      <c r="D330" s="13">
        <f t="shared" si="25"/>
        <v>323</v>
      </c>
      <c r="E330" s="14">
        <f t="shared" si="26"/>
        <v>373.9415470768102</v>
      </c>
      <c r="F330" s="14">
        <f t="shared" si="27"/>
        <v>12.025877458953863</v>
      </c>
      <c r="G330" s="14">
        <f t="shared" si="28"/>
        <v>385.96742453576405</v>
      </c>
      <c r="H330" s="14">
        <f t="shared" si="29"/>
        <v>14057.111403667823</v>
      </c>
    </row>
    <row r="331" spans="1:8" x14ac:dyDescent="0.3">
      <c r="A331" s="1"/>
      <c r="B331" s="1"/>
      <c r="C331" s="1"/>
      <c r="D331" s="13">
        <f t="shared" si="25"/>
        <v>324</v>
      </c>
      <c r="E331" s="14">
        <f t="shared" si="26"/>
        <v>374.25316503270756</v>
      </c>
      <c r="F331" s="14">
        <f t="shared" si="27"/>
        <v>11.714259503056519</v>
      </c>
      <c r="G331" s="14">
        <f t="shared" si="28"/>
        <v>385.96742453576405</v>
      </c>
      <c r="H331" s="14">
        <f t="shared" si="29"/>
        <v>13682.858238635115</v>
      </c>
    </row>
    <row r="332" spans="1:8" x14ac:dyDescent="0.3">
      <c r="A332" s="1"/>
      <c r="B332" s="1"/>
      <c r="C332" s="1"/>
      <c r="D332" s="13">
        <f t="shared" si="25"/>
        <v>325</v>
      </c>
      <c r="E332" s="14">
        <f t="shared" si="26"/>
        <v>374.56504267023479</v>
      </c>
      <c r="F332" s="14">
        <f t="shared" si="27"/>
        <v>11.402381865529264</v>
      </c>
      <c r="G332" s="14">
        <f t="shared" si="28"/>
        <v>385.96742453576405</v>
      </c>
      <c r="H332" s="14">
        <f t="shared" si="29"/>
        <v>13308.293195964881</v>
      </c>
    </row>
    <row r="333" spans="1:8" x14ac:dyDescent="0.3">
      <c r="A333" s="1"/>
      <c r="B333" s="1"/>
      <c r="C333" s="1"/>
      <c r="D333" s="13">
        <f t="shared" si="25"/>
        <v>326</v>
      </c>
      <c r="E333" s="14">
        <f t="shared" si="26"/>
        <v>374.87718020579331</v>
      </c>
      <c r="F333" s="14">
        <f t="shared" si="27"/>
        <v>11.090244329970735</v>
      </c>
      <c r="G333" s="14">
        <f t="shared" si="28"/>
        <v>385.96742453576405</v>
      </c>
      <c r="H333" s="14">
        <f t="shared" si="29"/>
        <v>12933.416015759089</v>
      </c>
    </row>
    <row r="334" spans="1:8" x14ac:dyDescent="0.3">
      <c r="A334" s="1"/>
      <c r="B334" s="1"/>
      <c r="C334" s="1"/>
      <c r="D334" s="13">
        <f t="shared" si="25"/>
        <v>327</v>
      </c>
      <c r="E334" s="14">
        <f t="shared" si="26"/>
        <v>375.18957785596479</v>
      </c>
      <c r="F334" s="14">
        <f t="shared" si="27"/>
        <v>10.777846679799241</v>
      </c>
      <c r="G334" s="14">
        <f t="shared" si="28"/>
        <v>385.96742453576405</v>
      </c>
      <c r="H334" s="14">
        <f t="shared" si="29"/>
        <v>12558.226437903124</v>
      </c>
    </row>
    <row r="335" spans="1:8" x14ac:dyDescent="0.3">
      <c r="A335" s="1"/>
      <c r="B335" s="1"/>
      <c r="C335" s="1"/>
      <c r="D335" s="13">
        <f t="shared" si="25"/>
        <v>328</v>
      </c>
      <c r="E335" s="14">
        <f t="shared" si="26"/>
        <v>375.50223583751142</v>
      </c>
      <c r="F335" s="14">
        <f t="shared" si="27"/>
        <v>10.465188698252604</v>
      </c>
      <c r="G335" s="14">
        <f t="shared" si="28"/>
        <v>385.96742453576405</v>
      </c>
      <c r="H335" s="14">
        <f t="shared" si="29"/>
        <v>12182.724202065612</v>
      </c>
    </row>
    <row r="336" spans="1:8" x14ac:dyDescent="0.3">
      <c r="A336" s="1"/>
      <c r="B336" s="1"/>
      <c r="C336" s="1"/>
      <c r="D336" s="13">
        <f t="shared" si="25"/>
        <v>329</v>
      </c>
      <c r="E336" s="14">
        <f t="shared" si="26"/>
        <v>375.81515436737607</v>
      </c>
      <c r="F336" s="14">
        <f t="shared" si="27"/>
        <v>10.152270168388011</v>
      </c>
      <c r="G336" s="14">
        <f t="shared" si="28"/>
        <v>385.96742453576405</v>
      </c>
      <c r="H336" s="14">
        <f t="shared" si="29"/>
        <v>11806.909047698236</v>
      </c>
    </row>
    <row r="337" spans="1:8" x14ac:dyDescent="0.3">
      <c r="A337" s="1"/>
      <c r="B337" s="1"/>
      <c r="C337" s="1"/>
      <c r="D337" s="13">
        <f t="shared" si="25"/>
        <v>330</v>
      </c>
      <c r="E337" s="14">
        <f t="shared" si="26"/>
        <v>376.12833366268217</v>
      </c>
      <c r="F337" s="14">
        <f t="shared" si="27"/>
        <v>9.8390908730818651</v>
      </c>
      <c r="G337" s="14">
        <f t="shared" si="28"/>
        <v>385.96742453576405</v>
      </c>
      <c r="H337" s="14">
        <f t="shared" si="29"/>
        <v>11430.780714035554</v>
      </c>
    </row>
    <row r="338" spans="1:8" x14ac:dyDescent="0.3">
      <c r="A338" s="1"/>
      <c r="B338" s="1"/>
      <c r="C338" s="1"/>
      <c r="D338" s="13">
        <f t="shared" si="25"/>
        <v>331</v>
      </c>
      <c r="E338" s="14">
        <f t="shared" si="26"/>
        <v>376.44177394073444</v>
      </c>
      <c r="F338" s="14">
        <f t="shared" si="27"/>
        <v>9.5256505950296297</v>
      </c>
      <c r="G338" s="14">
        <f t="shared" si="28"/>
        <v>385.96742453576405</v>
      </c>
      <c r="H338" s="14">
        <f t="shared" si="29"/>
        <v>11054.33894009482</v>
      </c>
    </row>
    <row r="339" spans="1:8" x14ac:dyDescent="0.3">
      <c r="A339" s="1"/>
      <c r="B339" s="1"/>
      <c r="C339" s="1"/>
      <c r="D339" s="13">
        <f t="shared" si="25"/>
        <v>332</v>
      </c>
      <c r="E339" s="14">
        <f t="shared" si="26"/>
        <v>376.75547541901835</v>
      </c>
      <c r="F339" s="14">
        <f t="shared" si="27"/>
        <v>9.211949116745684</v>
      </c>
      <c r="G339" s="14">
        <f t="shared" si="28"/>
        <v>385.96742453576405</v>
      </c>
      <c r="H339" s="14">
        <f t="shared" si="29"/>
        <v>10677.583464675801</v>
      </c>
    </row>
    <row r="340" spans="1:8" x14ac:dyDescent="0.3">
      <c r="A340" s="1"/>
      <c r="B340" s="1"/>
      <c r="C340" s="1"/>
      <c r="D340" s="13">
        <f t="shared" si="25"/>
        <v>333</v>
      </c>
      <c r="E340" s="14">
        <f t="shared" si="26"/>
        <v>377.0694383152009</v>
      </c>
      <c r="F340" s="14">
        <f t="shared" si="27"/>
        <v>8.897986220563169</v>
      </c>
      <c r="G340" s="14">
        <f t="shared" si="28"/>
        <v>385.96742453576405</v>
      </c>
      <c r="H340" s="14">
        <f t="shared" si="29"/>
        <v>10300.514026360601</v>
      </c>
    </row>
    <row r="341" spans="1:8" x14ac:dyDescent="0.3">
      <c r="A341" s="1"/>
      <c r="B341" s="1"/>
      <c r="C341" s="1"/>
      <c r="D341" s="13">
        <f t="shared" si="25"/>
        <v>334</v>
      </c>
      <c r="E341" s="14">
        <f t="shared" si="26"/>
        <v>377.38366284713021</v>
      </c>
      <c r="F341" s="14">
        <f t="shared" si="27"/>
        <v>8.5837616886338353</v>
      </c>
      <c r="G341" s="14">
        <f t="shared" si="28"/>
        <v>385.96742453576405</v>
      </c>
      <c r="H341" s="14">
        <f t="shared" si="29"/>
        <v>9923.13036351347</v>
      </c>
    </row>
    <row r="342" spans="1:8" x14ac:dyDescent="0.3">
      <c r="A342" s="1"/>
      <c r="B342" s="1"/>
      <c r="C342" s="1"/>
      <c r="D342" s="13">
        <f t="shared" si="25"/>
        <v>335</v>
      </c>
      <c r="E342" s="14">
        <f t="shared" si="26"/>
        <v>377.69814923283616</v>
      </c>
      <c r="F342" s="14">
        <f t="shared" si="27"/>
        <v>8.2692753029278929</v>
      </c>
      <c r="G342" s="14">
        <f t="shared" si="28"/>
        <v>385.96742453576405</v>
      </c>
      <c r="H342" s="14">
        <f t="shared" si="29"/>
        <v>9545.4322142806341</v>
      </c>
    </row>
    <row r="343" spans="1:8" x14ac:dyDescent="0.3">
      <c r="A343" s="1"/>
      <c r="B343" s="1"/>
      <c r="C343" s="1"/>
      <c r="D343" s="13">
        <f t="shared" si="25"/>
        <v>336</v>
      </c>
      <c r="E343" s="14">
        <f t="shared" si="26"/>
        <v>378.01289769053017</v>
      </c>
      <c r="F343" s="14">
        <f t="shared" si="27"/>
        <v>7.954526845233862</v>
      </c>
      <c r="G343" s="14">
        <f t="shared" si="28"/>
        <v>385.96742453576405</v>
      </c>
      <c r="H343" s="14">
        <f t="shared" si="29"/>
        <v>9167.4193165901033</v>
      </c>
    </row>
    <row r="344" spans="1:8" x14ac:dyDescent="0.3">
      <c r="A344" s="1"/>
      <c r="B344" s="1"/>
      <c r="C344" s="1"/>
      <c r="D344" s="13">
        <f t="shared" si="25"/>
        <v>337</v>
      </c>
      <c r="E344" s="14">
        <f t="shared" si="26"/>
        <v>378.32790843860562</v>
      </c>
      <c r="F344" s="14">
        <f t="shared" si="27"/>
        <v>7.6395160971584195</v>
      </c>
      <c r="G344" s="14">
        <f t="shared" si="28"/>
        <v>385.96742453576405</v>
      </c>
      <c r="H344" s="14">
        <f t="shared" si="29"/>
        <v>8789.0914081514984</v>
      </c>
    </row>
    <row r="345" spans="1:8" x14ac:dyDescent="0.3">
      <c r="A345" s="1"/>
      <c r="B345" s="1"/>
      <c r="C345" s="1"/>
      <c r="D345" s="13">
        <f t="shared" si="25"/>
        <v>338</v>
      </c>
      <c r="E345" s="14">
        <f t="shared" si="26"/>
        <v>378.64318169563779</v>
      </c>
      <c r="F345" s="14">
        <f t="shared" si="27"/>
        <v>7.3242428401262494</v>
      </c>
      <c r="G345" s="14">
        <f t="shared" si="28"/>
        <v>385.96742453576405</v>
      </c>
      <c r="H345" s="14">
        <f t="shared" si="29"/>
        <v>8410.448226455861</v>
      </c>
    </row>
    <row r="346" spans="1:8" x14ac:dyDescent="0.3">
      <c r="A346" s="1"/>
      <c r="B346" s="1"/>
      <c r="C346" s="1"/>
      <c r="D346" s="13">
        <f t="shared" si="25"/>
        <v>339</v>
      </c>
      <c r="E346" s="14">
        <f t="shared" si="26"/>
        <v>378.95871768038415</v>
      </c>
      <c r="F346" s="14">
        <f t="shared" si="27"/>
        <v>7.0087068553798844</v>
      </c>
      <c r="G346" s="14">
        <f t="shared" si="28"/>
        <v>385.96742453576405</v>
      </c>
      <c r="H346" s="14">
        <f t="shared" si="29"/>
        <v>8031.4895087754767</v>
      </c>
    </row>
    <row r="347" spans="1:8" x14ac:dyDescent="0.3">
      <c r="A347" s="1"/>
      <c r="B347" s="1"/>
      <c r="C347" s="1"/>
      <c r="D347" s="13">
        <f t="shared" si="25"/>
        <v>340</v>
      </c>
      <c r="E347" s="14">
        <f t="shared" si="26"/>
        <v>379.27451661178446</v>
      </c>
      <c r="F347" s="14">
        <f t="shared" si="27"/>
        <v>6.6929079239795639</v>
      </c>
      <c r="G347" s="14">
        <f t="shared" si="28"/>
        <v>385.96742453576405</v>
      </c>
      <c r="H347" s="14">
        <f t="shared" si="29"/>
        <v>7652.2149921636919</v>
      </c>
    </row>
    <row r="348" spans="1:8" x14ac:dyDescent="0.3">
      <c r="A348" s="1"/>
      <c r="B348" s="1"/>
      <c r="C348" s="1"/>
      <c r="D348" s="13">
        <f t="shared" si="25"/>
        <v>341</v>
      </c>
      <c r="E348" s="14">
        <f t="shared" si="26"/>
        <v>379.59057870896095</v>
      </c>
      <c r="F348" s="14">
        <f t="shared" si="27"/>
        <v>6.376845826803077</v>
      </c>
      <c r="G348" s="14">
        <f t="shared" si="28"/>
        <v>385.96742453576405</v>
      </c>
      <c r="H348" s="14">
        <f t="shared" si="29"/>
        <v>7272.6244134547305</v>
      </c>
    </row>
    <row r="349" spans="1:8" x14ac:dyDescent="0.3">
      <c r="A349" s="1"/>
      <c r="B349" s="1"/>
      <c r="C349" s="1"/>
      <c r="D349" s="13">
        <f t="shared" si="25"/>
        <v>342</v>
      </c>
      <c r="E349" s="14">
        <f t="shared" si="26"/>
        <v>379.90690419121842</v>
      </c>
      <c r="F349" s="14">
        <f t="shared" si="27"/>
        <v>6.0605203445456093</v>
      </c>
      <c r="G349" s="14">
        <f t="shared" si="28"/>
        <v>385.96742453576405</v>
      </c>
      <c r="H349" s="14">
        <f t="shared" si="29"/>
        <v>6892.7175092635125</v>
      </c>
    </row>
    <row r="350" spans="1:8" x14ac:dyDescent="0.3">
      <c r="A350" s="1"/>
      <c r="B350" s="1"/>
      <c r="C350" s="1"/>
      <c r="D350" s="13">
        <f t="shared" si="25"/>
        <v>343</v>
      </c>
      <c r="E350" s="14">
        <f t="shared" si="26"/>
        <v>380.22349327804449</v>
      </c>
      <c r="F350" s="14">
        <f t="shared" si="27"/>
        <v>5.743931257719594</v>
      </c>
      <c r="G350" s="14">
        <f t="shared" si="28"/>
        <v>385.96742453576405</v>
      </c>
      <c r="H350" s="14">
        <f t="shared" si="29"/>
        <v>6512.4940159854677</v>
      </c>
    </row>
    <row r="351" spans="1:8" x14ac:dyDescent="0.3">
      <c r="A351" s="1"/>
      <c r="B351" s="1"/>
      <c r="C351" s="1"/>
      <c r="D351" s="13">
        <f t="shared" si="25"/>
        <v>344</v>
      </c>
      <c r="E351" s="14">
        <f t="shared" si="26"/>
        <v>380.54034618910947</v>
      </c>
      <c r="F351" s="14">
        <f t="shared" si="27"/>
        <v>5.4270783466545565</v>
      </c>
      <c r="G351" s="14">
        <f t="shared" si="28"/>
        <v>385.96742453576405</v>
      </c>
      <c r="H351" s="14">
        <f t="shared" si="29"/>
        <v>6131.9536697963586</v>
      </c>
    </row>
    <row r="352" spans="1:8" x14ac:dyDescent="0.3">
      <c r="A352" s="1"/>
      <c r="B352" s="1"/>
      <c r="C352" s="1"/>
      <c r="D352" s="13">
        <f t="shared" si="25"/>
        <v>345</v>
      </c>
      <c r="E352" s="14">
        <f t="shared" si="26"/>
        <v>380.85746314426711</v>
      </c>
      <c r="F352" s="14">
        <f t="shared" si="27"/>
        <v>5.1099613914969657</v>
      </c>
      <c r="G352" s="14">
        <f t="shared" si="28"/>
        <v>385.96742453576405</v>
      </c>
      <c r="H352" s="14">
        <f t="shared" si="29"/>
        <v>5751.0962066520915</v>
      </c>
    </row>
    <row r="353" spans="1:8" x14ac:dyDescent="0.3">
      <c r="A353" s="1"/>
      <c r="B353" s="1"/>
      <c r="C353" s="1"/>
      <c r="D353" s="13">
        <f t="shared" si="25"/>
        <v>346</v>
      </c>
      <c r="E353" s="14">
        <f t="shared" si="26"/>
        <v>381.17484436355397</v>
      </c>
      <c r="F353" s="14">
        <f t="shared" si="27"/>
        <v>4.7925801722100765</v>
      </c>
      <c r="G353" s="14">
        <f t="shared" si="28"/>
        <v>385.96742453576405</v>
      </c>
      <c r="H353" s="14">
        <f t="shared" si="29"/>
        <v>5369.9213622885372</v>
      </c>
    </row>
    <row r="354" spans="1:8" x14ac:dyDescent="0.3">
      <c r="A354" s="1"/>
      <c r="B354" s="1"/>
      <c r="C354" s="1"/>
      <c r="D354" s="13">
        <f t="shared" si="25"/>
        <v>347</v>
      </c>
      <c r="E354" s="14">
        <f t="shared" si="26"/>
        <v>381.49249006719026</v>
      </c>
      <c r="F354" s="14">
        <f t="shared" si="27"/>
        <v>4.4749344685737817</v>
      </c>
      <c r="G354" s="14">
        <f t="shared" si="28"/>
        <v>385.96742453576405</v>
      </c>
      <c r="H354" s="14">
        <f t="shared" si="29"/>
        <v>4988.4288722213469</v>
      </c>
    </row>
    <row r="355" spans="1:8" x14ac:dyDescent="0.3">
      <c r="A355" s="1"/>
      <c r="B355" s="1"/>
      <c r="C355" s="1"/>
      <c r="D355" s="13">
        <f t="shared" si="25"/>
        <v>348</v>
      </c>
      <c r="E355" s="14">
        <f t="shared" si="26"/>
        <v>381.81040047557957</v>
      </c>
      <c r="F355" s="14">
        <f t="shared" si="27"/>
        <v>4.1570240601844564</v>
      </c>
      <c r="G355" s="14">
        <f t="shared" si="28"/>
        <v>385.96742453576405</v>
      </c>
      <c r="H355" s="14">
        <f t="shared" si="29"/>
        <v>4606.6184717457672</v>
      </c>
    </row>
    <row r="356" spans="1:8" x14ac:dyDescent="0.3">
      <c r="A356" s="1"/>
      <c r="B356" s="1"/>
      <c r="C356" s="1"/>
      <c r="D356" s="13">
        <f t="shared" si="25"/>
        <v>349</v>
      </c>
      <c r="E356" s="14">
        <f t="shared" si="26"/>
        <v>382.12857580930927</v>
      </c>
      <c r="F356" s="14">
        <f t="shared" si="27"/>
        <v>3.8388487264548061</v>
      </c>
      <c r="G356" s="14">
        <f t="shared" si="28"/>
        <v>385.96742453576405</v>
      </c>
      <c r="H356" s="14">
        <f t="shared" si="29"/>
        <v>4224.4898959364582</v>
      </c>
    </row>
    <row r="357" spans="1:8" x14ac:dyDescent="0.3">
      <c r="A357" s="1"/>
      <c r="B357" s="1"/>
      <c r="C357" s="1"/>
      <c r="D357" s="13">
        <f t="shared" si="25"/>
        <v>350</v>
      </c>
      <c r="E357" s="14">
        <f t="shared" si="26"/>
        <v>382.44701628915033</v>
      </c>
      <c r="F357" s="14">
        <f t="shared" si="27"/>
        <v>3.5204082466137154</v>
      </c>
      <c r="G357" s="14">
        <f t="shared" si="28"/>
        <v>385.96742453576405</v>
      </c>
      <c r="H357" s="14">
        <f t="shared" si="29"/>
        <v>3842.0428796473079</v>
      </c>
    </row>
    <row r="358" spans="1:8" x14ac:dyDescent="0.3">
      <c r="A358" s="1"/>
      <c r="B358" s="1"/>
      <c r="C358" s="1"/>
      <c r="D358" s="13">
        <f t="shared" ref="D358:D367" si="30">D357+1</f>
        <v>351</v>
      </c>
      <c r="E358" s="14">
        <f t="shared" si="26"/>
        <v>382.76572213605795</v>
      </c>
      <c r="F358" s="14">
        <f t="shared" si="27"/>
        <v>3.2017023997060901</v>
      </c>
      <c r="G358" s="14">
        <f t="shared" si="28"/>
        <v>385.96742453576405</v>
      </c>
      <c r="H358" s="14">
        <f t="shared" si="29"/>
        <v>3459.2771575112502</v>
      </c>
    </row>
    <row r="359" spans="1:8" x14ac:dyDescent="0.3">
      <c r="A359" s="1"/>
      <c r="B359" s="1"/>
      <c r="C359" s="1"/>
      <c r="D359" s="13">
        <f t="shared" si="30"/>
        <v>352</v>
      </c>
      <c r="E359" s="14">
        <f t="shared" si="26"/>
        <v>383.08469357117133</v>
      </c>
      <c r="F359" s="14">
        <f t="shared" si="27"/>
        <v>2.8827309645927088</v>
      </c>
      <c r="G359" s="14">
        <f t="shared" si="28"/>
        <v>385.96742453576405</v>
      </c>
      <c r="H359" s="14">
        <f t="shared" si="29"/>
        <v>3076.1924639400786</v>
      </c>
    </row>
    <row r="360" spans="1:8" x14ac:dyDescent="0.3">
      <c r="A360" s="1"/>
      <c r="B360" s="1"/>
      <c r="C360" s="1"/>
      <c r="D360" s="13">
        <f t="shared" si="30"/>
        <v>353</v>
      </c>
      <c r="E360" s="14">
        <f t="shared" si="26"/>
        <v>383.40393081581396</v>
      </c>
      <c r="F360" s="14">
        <f t="shared" si="27"/>
        <v>2.5634937199500656</v>
      </c>
      <c r="G360" s="14">
        <f t="shared" si="28"/>
        <v>385.96742453576405</v>
      </c>
      <c r="H360" s="14">
        <f t="shared" si="29"/>
        <v>2692.7885331242646</v>
      </c>
    </row>
    <row r="361" spans="1:8" x14ac:dyDescent="0.3">
      <c r="A361" s="1"/>
      <c r="B361" s="1"/>
      <c r="C361" s="1"/>
      <c r="D361" s="13">
        <f t="shared" si="30"/>
        <v>354</v>
      </c>
      <c r="E361" s="14">
        <f t="shared" si="26"/>
        <v>383.72343409149386</v>
      </c>
      <c r="F361" s="14">
        <f t="shared" si="27"/>
        <v>2.2439904442702208</v>
      </c>
      <c r="G361" s="14">
        <f t="shared" si="28"/>
        <v>385.96742453576405</v>
      </c>
      <c r="H361" s="14">
        <f t="shared" si="29"/>
        <v>2309.0650990327708</v>
      </c>
    </row>
    <row r="362" spans="1:8" x14ac:dyDescent="0.3">
      <c r="A362" s="1"/>
      <c r="B362" s="1"/>
      <c r="C362" s="1"/>
      <c r="D362" s="13">
        <f t="shared" si="30"/>
        <v>355</v>
      </c>
      <c r="E362" s="14">
        <f t="shared" si="26"/>
        <v>384.04320361990341</v>
      </c>
      <c r="F362" s="14">
        <f t="shared" si="27"/>
        <v>1.9242209158606425</v>
      </c>
      <c r="G362" s="14">
        <f t="shared" si="28"/>
        <v>385.96742453576405</v>
      </c>
      <c r="H362" s="14">
        <f t="shared" si="29"/>
        <v>1925.0218954128675</v>
      </c>
    </row>
    <row r="363" spans="1:8" x14ac:dyDescent="0.3">
      <c r="A363" s="1"/>
      <c r="B363" s="1"/>
      <c r="C363" s="1"/>
      <c r="D363" s="13">
        <f t="shared" si="30"/>
        <v>356</v>
      </c>
      <c r="E363" s="14">
        <f t="shared" si="26"/>
        <v>384.36323962291999</v>
      </c>
      <c r="F363" s="14">
        <f t="shared" si="27"/>
        <v>1.6041849128440564</v>
      </c>
      <c r="G363" s="14">
        <f t="shared" si="28"/>
        <v>385.96742453576405</v>
      </c>
      <c r="H363" s="14">
        <f t="shared" si="29"/>
        <v>1540.6586557899475</v>
      </c>
    </row>
    <row r="364" spans="1:8" x14ac:dyDescent="0.3">
      <c r="A364" s="1"/>
      <c r="B364" s="1"/>
      <c r="C364" s="1"/>
      <c r="D364" s="13">
        <f t="shared" si="30"/>
        <v>357</v>
      </c>
      <c r="E364" s="14">
        <f t="shared" si="26"/>
        <v>384.68354232260577</v>
      </c>
      <c r="F364" s="14">
        <f t="shared" si="27"/>
        <v>1.2838822131582897</v>
      </c>
      <c r="G364" s="14">
        <f t="shared" si="28"/>
        <v>385.96742453576405</v>
      </c>
      <c r="H364" s="14">
        <f t="shared" si="29"/>
        <v>1155.9751134673418</v>
      </c>
    </row>
    <row r="365" spans="1:8" x14ac:dyDescent="0.3">
      <c r="A365" s="1"/>
      <c r="B365" s="1"/>
      <c r="C365" s="1"/>
      <c r="D365" s="13">
        <f t="shared" si="30"/>
        <v>358</v>
      </c>
      <c r="E365" s="14">
        <f t="shared" si="26"/>
        <v>385.00411194120795</v>
      </c>
      <c r="F365" s="14">
        <f t="shared" si="27"/>
        <v>0.96331259455611817</v>
      </c>
      <c r="G365" s="14">
        <f t="shared" si="28"/>
        <v>385.96742453576405</v>
      </c>
      <c r="H365" s="14">
        <f t="shared" si="29"/>
        <v>770.97100152613382</v>
      </c>
    </row>
    <row r="366" spans="1:8" x14ac:dyDescent="0.3">
      <c r="A366" s="1"/>
      <c r="B366" s="1"/>
      <c r="C366" s="1"/>
      <c r="D366" s="13">
        <f t="shared" si="30"/>
        <v>359</v>
      </c>
      <c r="E366" s="14">
        <f t="shared" si="26"/>
        <v>385.32494870115892</v>
      </c>
      <c r="F366" s="14">
        <f t="shared" si="27"/>
        <v>0.6424758346051116</v>
      </c>
      <c r="G366" s="14">
        <f t="shared" si="28"/>
        <v>385.96742453576405</v>
      </c>
      <c r="H366" s="14">
        <f t="shared" si="29"/>
        <v>385.6460528249749</v>
      </c>
    </row>
    <row r="367" spans="1:8" x14ac:dyDescent="0.3">
      <c r="A367" s="1"/>
      <c r="B367" s="1"/>
      <c r="C367" s="1"/>
      <c r="D367" s="13">
        <f t="shared" si="30"/>
        <v>360</v>
      </c>
      <c r="E367" s="14">
        <f t="shared" si="26"/>
        <v>385.64605282507659</v>
      </c>
      <c r="F367" s="14">
        <f t="shared" si="27"/>
        <v>0.32137171068747911</v>
      </c>
      <c r="G367" s="14">
        <f t="shared" si="28"/>
        <v>385.96742453576405</v>
      </c>
      <c r="H367" s="14">
        <f t="shared" si="29"/>
        <v>-1.0169287634198554E-10</v>
      </c>
    </row>
    <row r="368" spans="1:8" x14ac:dyDescent="0.3">
      <c r="A368" s="1"/>
      <c r="B368" s="1"/>
      <c r="C368" s="1"/>
      <c r="D368" s="1"/>
      <c r="E368" s="1"/>
    </row>
    <row r="369" spans="1:5" x14ac:dyDescent="0.3">
      <c r="A369" s="1"/>
      <c r="B369" s="1"/>
      <c r="C369" s="1"/>
      <c r="D369" s="1"/>
      <c r="E369" s="1"/>
    </row>
    <row r="370" spans="1:5" x14ac:dyDescent="0.3">
      <c r="A370" s="1"/>
      <c r="B370" s="1"/>
      <c r="C370" s="1"/>
      <c r="D370" s="1"/>
      <c r="E370" s="1"/>
    </row>
    <row r="371" spans="1:5" x14ac:dyDescent="0.3">
      <c r="A371" s="1"/>
      <c r="B371" s="1"/>
      <c r="C371" s="1"/>
      <c r="D371" s="1"/>
      <c r="E371" s="1"/>
    </row>
    <row r="372" spans="1:5" x14ac:dyDescent="0.3">
      <c r="A372" s="1"/>
      <c r="B372" s="1"/>
      <c r="C372" s="1"/>
      <c r="D372" s="1"/>
      <c r="E372" s="1"/>
    </row>
    <row r="373" spans="1:5" x14ac:dyDescent="0.3">
      <c r="A373" s="1"/>
      <c r="B373" s="1"/>
      <c r="C373" s="1"/>
      <c r="D373" s="1"/>
      <c r="E373" s="1"/>
    </row>
    <row r="374" spans="1:5" x14ac:dyDescent="0.3">
      <c r="A374" s="9"/>
      <c r="B374" s="10"/>
      <c r="C374" s="10"/>
      <c r="D374" s="10"/>
      <c r="E374" s="11"/>
    </row>
    <row r="375" spans="1:5" x14ac:dyDescent="0.3">
      <c r="A375" s="6"/>
      <c r="B375" s="7"/>
      <c r="C375" s="7"/>
      <c r="D375" s="7"/>
      <c r="E375" s="8"/>
    </row>
    <row r="376" spans="1:5" x14ac:dyDescent="0.3">
      <c r="A376" s="6"/>
      <c r="B376" s="7"/>
      <c r="C376" s="7"/>
      <c r="D376" s="7"/>
      <c r="E376" s="8"/>
    </row>
    <row r="377" spans="1:5" x14ac:dyDescent="0.3">
      <c r="A377" s="6"/>
      <c r="B377" s="7"/>
      <c r="C377" s="7"/>
      <c r="D377" s="7"/>
      <c r="E377" s="8"/>
    </row>
    <row r="378" spans="1:5" x14ac:dyDescent="0.3">
      <c r="A378" s="6"/>
      <c r="B378" s="7"/>
      <c r="C378" s="7"/>
      <c r="D378" s="7"/>
      <c r="E378" s="8"/>
    </row>
    <row r="379" spans="1:5" x14ac:dyDescent="0.3">
      <c r="A379" s="1"/>
      <c r="B379" s="1"/>
      <c r="C379" s="1"/>
      <c r="D379" s="1"/>
      <c r="E379" s="1"/>
    </row>
    <row r="380" spans="1:5" x14ac:dyDescent="0.3">
      <c r="A380" s="1"/>
      <c r="B380" s="1"/>
      <c r="C380" s="1"/>
      <c r="D380" s="1"/>
      <c r="E380" s="1"/>
    </row>
    <row r="381" spans="1:5" x14ac:dyDescent="0.3">
      <c r="A381" s="1"/>
      <c r="B381" s="1"/>
      <c r="C381" s="1"/>
      <c r="D381" s="1"/>
      <c r="E381" s="1"/>
    </row>
    <row r="382" spans="1:5" x14ac:dyDescent="0.3">
      <c r="A382" s="1"/>
      <c r="B382" s="1"/>
      <c r="C382" s="1"/>
      <c r="D382" s="1"/>
      <c r="E382" s="1"/>
    </row>
    <row r="383" spans="1:5" x14ac:dyDescent="0.3">
      <c r="A383" s="1"/>
      <c r="B383" s="1"/>
      <c r="C383" s="1"/>
      <c r="D383" s="1"/>
      <c r="E383" s="1"/>
    </row>
    <row r="384" spans="1:5" x14ac:dyDescent="0.3">
      <c r="A384" s="1"/>
      <c r="B384" s="1"/>
      <c r="C384" s="1"/>
      <c r="D384" s="1"/>
      <c r="E384" s="1"/>
    </row>
    <row r="385" spans="1:5" x14ac:dyDescent="0.3">
      <c r="A385" s="1"/>
      <c r="B385" s="1"/>
      <c r="C385" s="1"/>
      <c r="D385" s="1"/>
      <c r="E385" s="1"/>
    </row>
    <row r="386" spans="1:5" x14ac:dyDescent="0.3">
      <c r="A386" s="1"/>
      <c r="B386" s="1"/>
      <c r="C386" s="1"/>
      <c r="D386" s="1"/>
      <c r="E386" s="1"/>
    </row>
    <row r="387" spans="1:5" x14ac:dyDescent="0.3">
      <c r="A387" s="1"/>
      <c r="B387" s="1"/>
      <c r="C387" s="1"/>
      <c r="D387" s="1"/>
      <c r="E387" s="1"/>
    </row>
    <row r="388" spans="1:5" x14ac:dyDescent="0.3">
      <c r="A388" s="1"/>
      <c r="B388" s="1"/>
      <c r="C388" s="1"/>
      <c r="D388" s="1"/>
      <c r="E388" s="1"/>
    </row>
    <row r="389" spans="1:5" x14ac:dyDescent="0.3">
      <c r="A389" s="1"/>
      <c r="B389" s="1"/>
      <c r="C389" s="1"/>
      <c r="D389" s="1"/>
      <c r="E389" s="1"/>
    </row>
    <row r="390" spans="1:5" x14ac:dyDescent="0.3">
      <c r="A390" s="1"/>
      <c r="B390" s="1"/>
      <c r="C390" s="1"/>
      <c r="D390" s="1"/>
      <c r="E390" s="1"/>
    </row>
    <row r="391" spans="1:5" x14ac:dyDescent="0.3">
      <c r="A391" s="1"/>
      <c r="B391" s="1"/>
      <c r="C391" s="1"/>
      <c r="D391" s="1"/>
      <c r="E391" s="1"/>
    </row>
    <row r="392" spans="1:5" x14ac:dyDescent="0.3">
      <c r="A392" s="1"/>
      <c r="B392" s="1"/>
      <c r="C392" s="1"/>
      <c r="D392" s="1"/>
      <c r="E392" s="1"/>
    </row>
    <row r="393" spans="1:5" x14ac:dyDescent="0.3">
      <c r="A393" s="1"/>
      <c r="B393" s="1"/>
      <c r="C393" s="1"/>
      <c r="D393" s="1"/>
      <c r="E393" s="1"/>
    </row>
    <row r="394" spans="1:5" x14ac:dyDescent="0.3">
      <c r="A394" s="1"/>
      <c r="B394" s="1"/>
      <c r="C394" s="1"/>
      <c r="D394" s="1"/>
      <c r="E394" s="1"/>
    </row>
    <row r="395" spans="1:5" x14ac:dyDescent="0.3">
      <c r="A395" s="1"/>
      <c r="B395" s="1"/>
      <c r="C395" s="1"/>
      <c r="D395" s="1"/>
      <c r="E395" s="1"/>
    </row>
    <row r="396" spans="1:5" x14ac:dyDescent="0.3">
      <c r="A396" s="1"/>
      <c r="B396" s="1"/>
      <c r="C396" s="1"/>
      <c r="D396" s="1"/>
      <c r="E396" s="1"/>
    </row>
    <row r="397" spans="1:5" x14ac:dyDescent="0.3">
      <c r="A397" s="1"/>
      <c r="B397" s="1"/>
      <c r="C397" s="1"/>
      <c r="D397" s="1"/>
      <c r="E397" s="1"/>
    </row>
    <row r="398" spans="1:5" x14ac:dyDescent="0.3">
      <c r="A398" s="1"/>
      <c r="B398" s="1"/>
      <c r="C398" s="1"/>
      <c r="D398" s="1"/>
      <c r="E398" s="1"/>
    </row>
    <row r="399" spans="1:5" x14ac:dyDescent="0.3">
      <c r="A399" s="1"/>
      <c r="B399" s="1"/>
      <c r="C399" s="1"/>
      <c r="D399" s="1"/>
      <c r="E399" s="1"/>
    </row>
    <row r="400" spans="1:5" x14ac:dyDescent="0.3">
      <c r="A400" s="1"/>
      <c r="B400" s="1"/>
      <c r="C400" s="1"/>
      <c r="D400" s="1"/>
      <c r="E400" s="1"/>
    </row>
    <row r="401" spans="1:5" x14ac:dyDescent="0.3">
      <c r="A401" s="1"/>
      <c r="B401" s="1"/>
      <c r="C401" s="1"/>
      <c r="D401" s="1"/>
      <c r="E401" s="1"/>
    </row>
    <row r="402" spans="1:5" x14ac:dyDescent="0.3">
      <c r="A402" s="1"/>
      <c r="B402" s="1"/>
      <c r="C402" s="1"/>
      <c r="D402" s="1"/>
      <c r="E402" s="1"/>
    </row>
    <row r="403" spans="1:5" x14ac:dyDescent="0.3">
      <c r="A403" s="1"/>
      <c r="B403" s="1"/>
      <c r="C403" s="1"/>
      <c r="D403" s="1"/>
      <c r="E403" s="1"/>
    </row>
    <row r="404" spans="1:5" x14ac:dyDescent="0.3">
      <c r="A404" s="1"/>
      <c r="B404" s="1"/>
      <c r="C404" s="1"/>
      <c r="D404" s="1"/>
      <c r="E404" s="1"/>
    </row>
    <row r="405" spans="1:5" x14ac:dyDescent="0.3">
      <c r="A405" s="1"/>
      <c r="B405" s="1"/>
      <c r="C405" s="1"/>
      <c r="D405" s="1"/>
      <c r="E405" s="1"/>
    </row>
    <row r="406" spans="1:5" x14ac:dyDescent="0.3">
      <c r="A406" s="1"/>
      <c r="B406" s="1"/>
      <c r="C406" s="1"/>
      <c r="D406" s="1"/>
      <c r="E406" s="1"/>
    </row>
    <row r="407" spans="1:5" x14ac:dyDescent="0.3">
      <c r="A407" s="1"/>
      <c r="B407" s="1"/>
      <c r="C407" s="1"/>
      <c r="D407" s="1"/>
      <c r="E407" s="1"/>
    </row>
    <row r="408" spans="1:5" x14ac:dyDescent="0.3">
      <c r="A408" s="1"/>
      <c r="B408" s="1"/>
      <c r="C408" s="1"/>
      <c r="D408" s="1"/>
      <c r="E408" s="1"/>
    </row>
    <row r="409" spans="1:5" x14ac:dyDescent="0.3">
      <c r="A409" s="1"/>
      <c r="B409" s="1"/>
      <c r="C409" s="1"/>
      <c r="D409" s="1"/>
      <c r="E409" s="1"/>
    </row>
    <row r="410" spans="1:5" x14ac:dyDescent="0.3">
      <c r="A410" s="1"/>
      <c r="B410" s="1"/>
      <c r="C410" s="1"/>
      <c r="D410" s="1"/>
      <c r="E410" s="1"/>
    </row>
    <row r="411" spans="1:5" x14ac:dyDescent="0.3">
      <c r="A411" s="1"/>
      <c r="B411" s="1"/>
      <c r="C411" s="1"/>
      <c r="D411" s="1"/>
      <c r="E411" s="1"/>
    </row>
    <row r="412" spans="1:5" x14ac:dyDescent="0.3">
      <c r="A412" s="1"/>
      <c r="B412" s="1"/>
      <c r="C412" s="1"/>
      <c r="D412" s="1"/>
      <c r="E412" s="1"/>
    </row>
    <row r="413" spans="1:5" x14ac:dyDescent="0.3">
      <c r="A413" s="1"/>
      <c r="B413" s="1"/>
      <c r="C413" s="1"/>
      <c r="D413" s="1"/>
      <c r="E413" s="1"/>
    </row>
    <row r="414" spans="1:5" x14ac:dyDescent="0.3">
      <c r="A414" s="1"/>
      <c r="B414" s="1"/>
      <c r="C414" s="1"/>
      <c r="D414" s="1"/>
      <c r="E414" s="1"/>
    </row>
    <row r="415" spans="1:5" x14ac:dyDescent="0.3">
      <c r="A415" s="1"/>
      <c r="B415" s="1"/>
      <c r="C415" s="1"/>
      <c r="D415" s="1"/>
      <c r="E415" s="1"/>
    </row>
    <row r="416" spans="1:5" x14ac:dyDescent="0.3">
      <c r="A416" s="1"/>
      <c r="B416" s="1"/>
      <c r="C416" s="1"/>
      <c r="D416" s="1"/>
      <c r="E416" s="1"/>
    </row>
    <row r="417" spans="1:5" x14ac:dyDescent="0.3">
      <c r="A417" s="1"/>
      <c r="B417" s="1"/>
      <c r="C417" s="1"/>
      <c r="D417" s="1"/>
      <c r="E417" s="1"/>
    </row>
    <row r="418" spans="1:5" x14ac:dyDescent="0.3">
      <c r="A418" s="1"/>
      <c r="B418" s="1"/>
      <c r="C418" s="1"/>
      <c r="D418" s="1"/>
      <c r="E418" s="1"/>
    </row>
    <row r="419" spans="1:5" x14ac:dyDescent="0.3">
      <c r="A419" s="1"/>
      <c r="B419" s="1"/>
      <c r="C419" s="1"/>
      <c r="D419" s="1"/>
      <c r="E419" s="1"/>
    </row>
    <row r="420" spans="1:5" x14ac:dyDescent="0.3">
      <c r="A420" s="1"/>
      <c r="B420" s="1"/>
      <c r="C420" s="1"/>
      <c r="D420" s="1"/>
      <c r="E420" s="1"/>
    </row>
    <row r="421" spans="1:5" x14ac:dyDescent="0.3">
      <c r="A421" s="1"/>
      <c r="B421" s="1"/>
      <c r="C421" s="1"/>
      <c r="D421" s="1"/>
      <c r="E421" s="1"/>
    </row>
    <row r="422" spans="1:5" x14ac:dyDescent="0.3">
      <c r="A422" s="1"/>
      <c r="B422" s="1"/>
      <c r="C422" s="1"/>
      <c r="D422" s="1"/>
      <c r="E422" s="1"/>
    </row>
    <row r="423" spans="1:5" x14ac:dyDescent="0.3">
      <c r="A423" s="1"/>
      <c r="B423" s="1"/>
      <c r="C423" s="1"/>
      <c r="D423" s="1"/>
      <c r="E423" s="1"/>
    </row>
    <row r="424" spans="1:5" x14ac:dyDescent="0.3">
      <c r="A424" s="1"/>
      <c r="B424" s="1"/>
      <c r="C424" s="1"/>
      <c r="D424" s="1"/>
      <c r="E424" s="1"/>
    </row>
    <row r="425" spans="1:5" x14ac:dyDescent="0.3">
      <c r="A425" s="1"/>
      <c r="B425" s="1"/>
      <c r="C425" s="1"/>
      <c r="D425" s="1"/>
      <c r="E425" s="1"/>
    </row>
    <row r="426" spans="1:5" x14ac:dyDescent="0.3">
      <c r="A426" s="1"/>
      <c r="B426" s="1"/>
      <c r="C426" s="1"/>
      <c r="D426" s="1"/>
      <c r="E426" s="1"/>
    </row>
    <row r="427" spans="1:5" x14ac:dyDescent="0.3">
      <c r="A427" s="1"/>
      <c r="B427" s="1"/>
      <c r="C427" s="1"/>
      <c r="D427" s="1"/>
      <c r="E427" s="1"/>
    </row>
    <row r="428" spans="1:5" x14ac:dyDescent="0.3">
      <c r="A428" s="1"/>
      <c r="B428" s="1"/>
      <c r="C428" s="1"/>
      <c r="D428" s="1"/>
      <c r="E428" s="1"/>
    </row>
    <row r="429" spans="1:5" x14ac:dyDescent="0.3">
      <c r="A429" s="1"/>
      <c r="B429" s="1"/>
      <c r="C429" s="1"/>
      <c r="D429" s="1"/>
      <c r="E429" s="1"/>
    </row>
    <row r="430" spans="1:5" x14ac:dyDescent="0.3">
      <c r="A430" s="1"/>
      <c r="B430" s="1"/>
      <c r="C430" s="1"/>
      <c r="D430" s="1"/>
      <c r="E430" s="1"/>
    </row>
    <row r="431" spans="1:5" x14ac:dyDescent="0.3">
      <c r="A431" s="1"/>
      <c r="B431" s="1"/>
      <c r="C431" s="1"/>
      <c r="D431" s="1"/>
      <c r="E431" s="1"/>
    </row>
    <row r="432" spans="1:5" x14ac:dyDescent="0.3">
      <c r="A432" s="1"/>
      <c r="B432" s="1"/>
      <c r="C432" s="1"/>
      <c r="D432" s="1"/>
      <c r="E432" s="1"/>
    </row>
    <row r="433" spans="1:5" x14ac:dyDescent="0.3">
      <c r="A433" s="1"/>
      <c r="B433" s="1"/>
      <c r="C433" s="1"/>
      <c r="D433" s="1"/>
      <c r="E433" s="1"/>
    </row>
    <row r="434" spans="1:5" x14ac:dyDescent="0.3">
      <c r="A434" s="1"/>
      <c r="B434" s="1"/>
      <c r="C434" s="1"/>
      <c r="D434" s="1"/>
      <c r="E434" s="1"/>
    </row>
    <row r="435" spans="1:5" x14ac:dyDescent="0.3">
      <c r="A435" s="1"/>
      <c r="B435" s="1"/>
      <c r="C435" s="1"/>
      <c r="D435" s="1"/>
      <c r="E435" s="1"/>
    </row>
    <row r="436" spans="1:5" x14ac:dyDescent="0.3">
      <c r="A436" s="1"/>
      <c r="B436" s="1"/>
      <c r="C436" s="1"/>
      <c r="D436" s="1"/>
      <c r="E436" s="1"/>
    </row>
    <row r="437" spans="1:5" x14ac:dyDescent="0.3">
      <c r="A437" s="1"/>
      <c r="B437" s="1"/>
      <c r="C437" s="1"/>
      <c r="D437" s="1"/>
      <c r="E437" s="1"/>
    </row>
    <row r="438" spans="1:5" x14ac:dyDescent="0.3">
      <c r="A438" s="1"/>
      <c r="B438" s="1"/>
      <c r="C438" s="1"/>
      <c r="D438" s="1"/>
      <c r="E438" s="1"/>
    </row>
    <row r="439" spans="1:5" x14ac:dyDescent="0.3">
      <c r="A439" s="1"/>
      <c r="B439" s="1"/>
      <c r="C439" s="1"/>
      <c r="D439" s="1"/>
      <c r="E439" s="1"/>
    </row>
    <row r="440" spans="1:5" x14ac:dyDescent="0.3">
      <c r="A440" s="1"/>
      <c r="B440" s="1"/>
      <c r="C440" s="1"/>
      <c r="D440" s="1"/>
      <c r="E440" s="1"/>
    </row>
    <row r="441" spans="1:5" x14ac:dyDescent="0.3">
      <c r="A441" s="1"/>
      <c r="B441" s="1"/>
      <c r="C441" s="1"/>
      <c r="D441" s="1"/>
      <c r="E441" s="1"/>
    </row>
    <row r="442" spans="1:5" x14ac:dyDescent="0.3">
      <c r="A442" s="1"/>
      <c r="B442" s="1"/>
      <c r="C442" s="1"/>
      <c r="D442" s="1"/>
      <c r="E442" s="1"/>
    </row>
    <row r="443" spans="1:5" x14ac:dyDescent="0.3">
      <c r="A443" s="1"/>
      <c r="B443" s="1"/>
      <c r="C443" s="1"/>
      <c r="D443" s="1"/>
      <c r="E443" s="1"/>
    </row>
    <row r="444" spans="1:5" x14ac:dyDescent="0.3">
      <c r="A444" s="1"/>
      <c r="B444" s="1"/>
      <c r="C444" s="1"/>
      <c r="D444" s="1"/>
      <c r="E444" s="1"/>
    </row>
    <row r="445" spans="1:5" x14ac:dyDescent="0.3">
      <c r="A445" s="1"/>
      <c r="B445" s="1"/>
      <c r="C445" s="1"/>
      <c r="D445" s="1"/>
      <c r="E445" s="1"/>
    </row>
    <row r="446" spans="1:5" x14ac:dyDescent="0.3">
      <c r="A446" s="1"/>
      <c r="B446" s="1"/>
      <c r="C446" s="1"/>
      <c r="D446" s="1"/>
      <c r="E446" s="1"/>
    </row>
    <row r="447" spans="1:5" x14ac:dyDescent="0.3">
      <c r="A447" s="1"/>
      <c r="B447" s="1"/>
      <c r="C447" s="1"/>
      <c r="D447" s="1"/>
      <c r="E447" s="1"/>
    </row>
    <row r="448" spans="1:5" x14ac:dyDescent="0.3">
      <c r="A448" s="1"/>
      <c r="B448" s="1"/>
      <c r="C448" s="1"/>
      <c r="D448" s="1"/>
      <c r="E448" s="1"/>
    </row>
    <row r="449" spans="1:5" x14ac:dyDescent="0.3">
      <c r="A449" s="1"/>
      <c r="B449" s="1"/>
      <c r="C449" s="1"/>
      <c r="D449" s="1"/>
      <c r="E449" s="1"/>
    </row>
    <row r="450" spans="1:5" x14ac:dyDescent="0.3">
      <c r="A450" s="1"/>
      <c r="B450" s="1"/>
      <c r="C450" s="1"/>
      <c r="D450" s="1"/>
      <c r="E450" s="1"/>
    </row>
    <row r="451" spans="1:5" x14ac:dyDescent="0.3">
      <c r="A451" s="1"/>
      <c r="B451" s="1"/>
      <c r="C451" s="1"/>
      <c r="D451" s="1"/>
      <c r="E451" s="1"/>
    </row>
    <row r="452" spans="1:5" x14ac:dyDescent="0.3">
      <c r="A452" s="1"/>
      <c r="B452" s="1"/>
      <c r="C452" s="1"/>
      <c r="D452" s="1"/>
      <c r="E452" s="1"/>
    </row>
    <row r="453" spans="1:5" x14ac:dyDescent="0.3">
      <c r="A453" s="1"/>
      <c r="B453" s="1"/>
      <c r="C453" s="1"/>
      <c r="D453" s="1"/>
      <c r="E453" s="1"/>
    </row>
    <row r="454" spans="1:5" x14ac:dyDescent="0.3">
      <c r="A454" s="1"/>
      <c r="B454" s="1"/>
      <c r="C454" s="1"/>
      <c r="D454" s="1"/>
      <c r="E454" s="1"/>
    </row>
    <row r="455" spans="1:5" x14ac:dyDescent="0.3">
      <c r="A455" s="1"/>
      <c r="B455" s="1"/>
      <c r="C455" s="1"/>
      <c r="D455" s="1"/>
      <c r="E455" s="1"/>
    </row>
    <row r="456" spans="1:5" x14ac:dyDescent="0.3">
      <c r="A456" s="1"/>
      <c r="B456" s="1"/>
      <c r="C456" s="1"/>
      <c r="D456" s="1"/>
      <c r="E456" s="1"/>
    </row>
    <row r="457" spans="1:5" x14ac:dyDescent="0.3">
      <c r="A457" s="1"/>
      <c r="B457" s="1"/>
      <c r="C457" s="1"/>
      <c r="D457" s="1"/>
      <c r="E457" s="1"/>
    </row>
    <row r="458" spans="1:5" x14ac:dyDescent="0.3">
      <c r="A458" s="1"/>
      <c r="B458" s="1"/>
      <c r="C458" s="1"/>
      <c r="D458" s="1"/>
      <c r="E458" s="1"/>
    </row>
    <row r="459" spans="1:5" x14ac:dyDescent="0.3">
      <c r="A459" s="1"/>
      <c r="B459" s="1"/>
      <c r="C459" s="1"/>
      <c r="D459" s="1"/>
      <c r="E459" s="1"/>
    </row>
    <row r="460" spans="1:5" x14ac:dyDescent="0.3">
      <c r="A460" s="1"/>
      <c r="B460" s="1"/>
      <c r="C460" s="1"/>
      <c r="D460" s="1"/>
      <c r="E460" s="1"/>
    </row>
    <row r="461" spans="1:5" x14ac:dyDescent="0.3">
      <c r="A461" s="1"/>
      <c r="B461" s="1"/>
      <c r="C461" s="1"/>
      <c r="D461" s="1"/>
      <c r="E461" s="1"/>
    </row>
    <row r="462" spans="1:5" x14ac:dyDescent="0.3">
      <c r="A462" s="1"/>
      <c r="B462" s="1"/>
      <c r="C462" s="1"/>
      <c r="D462" s="1"/>
      <c r="E462" s="1"/>
    </row>
    <row r="463" spans="1:5" x14ac:dyDescent="0.3">
      <c r="A463" s="1"/>
      <c r="B463" s="1"/>
      <c r="C463" s="1"/>
      <c r="D463" s="1"/>
      <c r="E463" s="1"/>
    </row>
    <row r="464" spans="1:5" x14ac:dyDescent="0.3">
      <c r="A464" s="1"/>
      <c r="B464" s="1"/>
      <c r="C464" s="1"/>
      <c r="D464" s="1"/>
      <c r="E464" s="1"/>
    </row>
    <row r="465" spans="1:5" x14ac:dyDescent="0.3">
      <c r="A465" s="1"/>
      <c r="B465" s="1"/>
      <c r="C465" s="1"/>
      <c r="D465" s="1"/>
      <c r="E465" s="1"/>
    </row>
    <row r="466" spans="1:5" x14ac:dyDescent="0.3">
      <c r="A466" s="1"/>
      <c r="B466" s="1"/>
      <c r="C466" s="1"/>
      <c r="D466" s="1"/>
      <c r="E466" s="1"/>
    </row>
    <row r="467" spans="1:5" x14ac:dyDescent="0.3">
      <c r="A467" s="1"/>
      <c r="B467" s="1"/>
      <c r="C467" s="1"/>
      <c r="D467" s="1"/>
      <c r="E467" s="1"/>
    </row>
    <row r="468" spans="1:5" x14ac:dyDescent="0.3">
      <c r="A468" s="1"/>
      <c r="B468" s="1"/>
      <c r="C468" s="1"/>
      <c r="D468" s="1"/>
      <c r="E468" s="1"/>
    </row>
    <row r="469" spans="1:5" x14ac:dyDescent="0.3">
      <c r="A469" s="1"/>
      <c r="B469" s="1"/>
      <c r="C469" s="1"/>
      <c r="D469" s="1"/>
      <c r="E469" s="1"/>
    </row>
    <row r="470" spans="1:5" x14ac:dyDescent="0.3">
      <c r="A470" s="1"/>
      <c r="B470" s="1"/>
      <c r="C470" s="1"/>
      <c r="D470" s="1"/>
      <c r="E470" s="1"/>
    </row>
    <row r="471" spans="1:5" x14ac:dyDescent="0.3">
      <c r="A471" s="1"/>
      <c r="B471" s="1"/>
      <c r="C471" s="1"/>
      <c r="D471" s="1"/>
      <c r="E471" s="1"/>
    </row>
    <row r="472" spans="1:5" x14ac:dyDescent="0.3">
      <c r="A472" s="1"/>
      <c r="B472" s="1"/>
      <c r="C472" s="1"/>
      <c r="D472" s="1"/>
      <c r="E472" s="1"/>
    </row>
    <row r="473" spans="1:5" x14ac:dyDescent="0.3">
      <c r="A473" s="1"/>
      <c r="B473" s="1"/>
      <c r="C473" s="1"/>
      <c r="D473" s="1"/>
      <c r="E473" s="1"/>
    </row>
    <row r="474" spans="1:5" x14ac:dyDescent="0.3">
      <c r="A474" s="1"/>
      <c r="B474" s="1"/>
      <c r="C474" s="1"/>
      <c r="D474" s="1"/>
      <c r="E474" s="1"/>
    </row>
    <row r="475" spans="1:5" x14ac:dyDescent="0.3">
      <c r="A475" s="1"/>
      <c r="B475" s="1"/>
      <c r="C475" s="1"/>
      <c r="D475" s="1"/>
      <c r="E475" s="1"/>
    </row>
    <row r="476" spans="1:5" x14ac:dyDescent="0.3">
      <c r="A476" s="1"/>
      <c r="B476" s="1"/>
      <c r="C476" s="1"/>
      <c r="D476" s="1"/>
      <c r="E476" s="1"/>
    </row>
    <row r="477" spans="1:5" x14ac:dyDescent="0.3">
      <c r="A477" s="1"/>
      <c r="B477" s="1"/>
      <c r="C477" s="1"/>
      <c r="D477" s="1"/>
      <c r="E477" s="1"/>
    </row>
    <row r="478" spans="1:5" x14ac:dyDescent="0.3">
      <c r="A478" s="1"/>
      <c r="B478" s="1"/>
      <c r="C478" s="1"/>
      <c r="D478" s="1"/>
      <c r="E478" s="1"/>
    </row>
    <row r="479" spans="1:5" x14ac:dyDescent="0.3">
      <c r="A479" s="1"/>
      <c r="B479" s="1"/>
      <c r="C479" s="1"/>
      <c r="D479" s="1"/>
      <c r="E479" s="1"/>
    </row>
    <row r="480" spans="1:5" x14ac:dyDescent="0.3">
      <c r="A480" s="1"/>
      <c r="B480" s="1"/>
      <c r="C480" s="1"/>
      <c r="D480" s="1"/>
      <c r="E480" s="1"/>
    </row>
    <row r="481" spans="1:5" x14ac:dyDescent="0.3">
      <c r="A481" s="1"/>
      <c r="B481" s="1"/>
      <c r="C481" s="1"/>
      <c r="D481" s="1"/>
      <c r="E481" s="1"/>
    </row>
    <row r="482" spans="1:5" x14ac:dyDescent="0.3">
      <c r="A482" s="1"/>
      <c r="B482" s="1"/>
      <c r="C482" s="1"/>
      <c r="D482" s="1"/>
      <c r="E482" s="1"/>
    </row>
    <row r="483" spans="1:5" x14ac:dyDescent="0.3">
      <c r="A483" s="1"/>
      <c r="B483" s="1"/>
      <c r="C483" s="1"/>
      <c r="D483" s="1"/>
      <c r="E483" s="1"/>
    </row>
    <row r="484" spans="1:5" x14ac:dyDescent="0.3">
      <c r="A484" s="1"/>
      <c r="B484" s="1"/>
      <c r="C484" s="1"/>
      <c r="D484" s="1"/>
      <c r="E484" s="1"/>
    </row>
    <row r="485" spans="1:5" x14ac:dyDescent="0.3">
      <c r="A485" s="1"/>
      <c r="B485" s="1"/>
      <c r="C485" s="1"/>
      <c r="D485" s="1"/>
      <c r="E485" s="1"/>
    </row>
    <row r="486" spans="1:5" x14ac:dyDescent="0.3">
      <c r="A486" s="1"/>
      <c r="B486" s="1"/>
      <c r="C486" s="1"/>
      <c r="D486" s="1"/>
      <c r="E486" s="1"/>
    </row>
    <row r="487" spans="1:5" x14ac:dyDescent="0.3">
      <c r="A487" s="1"/>
      <c r="B487" s="1"/>
      <c r="C487" s="1"/>
      <c r="D487" s="1"/>
      <c r="E487" s="1"/>
    </row>
    <row r="488" spans="1:5" x14ac:dyDescent="0.3">
      <c r="A488" s="1"/>
      <c r="B488" s="1"/>
      <c r="C488" s="1"/>
      <c r="D488" s="1"/>
      <c r="E488" s="1"/>
    </row>
    <row r="489" spans="1:5" x14ac:dyDescent="0.3">
      <c r="A489" s="1"/>
      <c r="B489" s="1"/>
      <c r="C489" s="1"/>
      <c r="D489" s="1"/>
      <c r="E489" s="1"/>
    </row>
    <row r="490" spans="1:5" x14ac:dyDescent="0.3">
      <c r="A490" s="1"/>
      <c r="B490" s="1"/>
      <c r="C490" s="1"/>
      <c r="D490" s="1"/>
      <c r="E490" s="1"/>
    </row>
    <row r="491" spans="1:5" x14ac:dyDescent="0.3">
      <c r="A491" s="1"/>
      <c r="B491" s="1"/>
      <c r="C491" s="1"/>
      <c r="D491" s="1"/>
      <c r="E491" s="1"/>
    </row>
    <row r="492" spans="1:5" x14ac:dyDescent="0.3">
      <c r="A492" s="1"/>
      <c r="B492" s="1"/>
      <c r="C492" s="1"/>
      <c r="D492" s="1"/>
      <c r="E492" s="1"/>
    </row>
    <row r="493" spans="1:5" x14ac:dyDescent="0.3">
      <c r="A493" s="1"/>
      <c r="B493" s="1"/>
      <c r="C493" s="1"/>
      <c r="D493" s="1"/>
      <c r="E493" s="1"/>
    </row>
    <row r="494" spans="1:5" x14ac:dyDescent="0.3">
      <c r="A494" s="1"/>
      <c r="B494" s="1"/>
      <c r="C494" s="1"/>
      <c r="D494" s="1"/>
      <c r="E494" s="1"/>
    </row>
    <row r="495" spans="1:5" x14ac:dyDescent="0.3">
      <c r="A495" s="1"/>
      <c r="B495" s="1"/>
      <c r="C495" s="1"/>
      <c r="D495" s="1"/>
      <c r="E495" s="1"/>
    </row>
    <row r="496" spans="1:5" x14ac:dyDescent="0.3">
      <c r="A496" s="1"/>
      <c r="B496" s="1"/>
      <c r="C496" s="1"/>
      <c r="D496" s="1"/>
      <c r="E496" s="1"/>
    </row>
    <row r="497" spans="1:5" x14ac:dyDescent="0.3">
      <c r="A497" s="1"/>
      <c r="B497" s="1"/>
      <c r="C497" s="1"/>
      <c r="D497" s="1"/>
      <c r="E497" s="1"/>
    </row>
    <row r="498" spans="1:5" x14ac:dyDescent="0.3">
      <c r="A498" s="1"/>
      <c r="B498" s="1"/>
      <c r="C498" s="1"/>
      <c r="D498" s="1"/>
      <c r="E498" s="1"/>
    </row>
    <row r="499" spans="1:5" x14ac:dyDescent="0.3">
      <c r="A499" s="1"/>
      <c r="B499" s="1"/>
      <c r="C499" s="1"/>
      <c r="D499" s="1"/>
      <c r="E499" s="1"/>
    </row>
    <row r="500" spans="1:5" x14ac:dyDescent="0.3">
      <c r="A500" s="1"/>
      <c r="B500" s="1"/>
      <c r="C500" s="1"/>
      <c r="D500" s="1"/>
      <c r="E500" s="1"/>
    </row>
    <row r="501" spans="1:5" x14ac:dyDescent="0.3">
      <c r="A501" s="1"/>
      <c r="B501" s="1"/>
      <c r="C501" s="1"/>
      <c r="D501" s="1"/>
      <c r="E501" s="1"/>
    </row>
    <row r="502" spans="1:5" x14ac:dyDescent="0.3">
      <c r="A502" s="1"/>
      <c r="B502" s="1"/>
      <c r="C502" s="1"/>
      <c r="D502" s="1"/>
      <c r="E502" s="1"/>
    </row>
    <row r="503" spans="1:5" x14ac:dyDescent="0.3">
      <c r="A503" s="1"/>
      <c r="B503" s="1"/>
      <c r="C503" s="1"/>
      <c r="D503" s="1"/>
      <c r="E503" s="1"/>
    </row>
    <row r="504" spans="1:5" x14ac:dyDescent="0.3">
      <c r="A504" s="1"/>
      <c r="B504" s="1"/>
      <c r="C504" s="1"/>
      <c r="D504" s="1"/>
      <c r="E504" s="1"/>
    </row>
    <row r="505" spans="1:5" x14ac:dyDescent="0.3">
      <c r="A505" s="1"/>
      <c r="B505" s="1"/>
      <c r="C505" s="1"/>
      <c r="D505" s="1"/>
      <c r="E505" s="1"/>
    </row>
    <row r="506" spans="1:5" x14ac:dyDescent="0.3">
      <c r="A506" s="1"/>
      <c r="B506" s="1"/>
      <c r="C506" s="1"/>
      <c r="D506" s="1"/>
      <c r="E506" s="1"/>
    </row>
    <row r="507" spans="1:5" x14ac:dyDescent="0.3">
      <c r="A507" s="1"/>
      <c r="B507" s="1"/>
      <c r="C507" s="1"/>
      <c r="D507" s="1"/>
      <c r="E507" s="1"/>
    </row>
    <row r="508" spans="1:5" x14ac:dyDescent="0.3">
      <c r="A508" s="1"/>
      <c r="B508" s="1"/>
      <c r="C508" s="1"/>
      <c r="D508" s="1"/>
      <c r="E508" s="1"/>
    </row>
    <row r="509" spans="1:5" x14ac:dyDescent="0.3">
      <c r="A509" s="1"/>
      <c r="B509" s="1"/>
      <c r="C509" s="1"/>
      <c r="D509" s="1"/>
      <c r="E509" s="1"/>
    </row>
    <row r="510" spans="1:5" x14ac:dyDescent="0.3">
      <c r="A510" s="1"/>
      <c r="B510" s="1"/>
      <c r="C510" s="1"/>
      <c r="D510" s="1"/>
      <c r="E510" s="1"/>
    </row>
    <row r="511" spans="1:5" x14ac:dyDescent="0.3">
      <c r="A511" s="1"/>
      <c r="B511" s="1"/>
      <c r="C511" s="1"/>
      <c r="D511" s="1"/>
      <c r="E511" s="1"/>
    </row>
    <row r="512" spans="1:5" x14ac:dyDescent="0.3">
      <c r="A512" s="1"/>
      <c r="B512" s="1"/>
      <c r="C512" s="1"/>
      <c r="D512" s="1"/>
      <c r="E512" s="1"/>
    </row>
    <row r="513" spans="1:5" x14ac:dyDescent="0.3">
      <c r="A513" s="1"/>
      <c r="B513" s="1"/>
      <c r="C513" s="1"/>
      <c r="D513" s="1"/>
      <c r="E513" s="1"/>
    </row>
    <row r="514" spans="1:5" x14ac:dyDescent="0.3">
      <c r="A514" s="1"/>
      <c r="B514" s="1"/>
      <c r="C514" s="1"/>
      <c r="D514" s="1"/>
      <c r="E514" s="1"/>
    </row>
    <row r="515" spans="1:5" x14ac:dyDescent="0.3">
      <c r="A515" s="1"/>
      <c r="B515" s="1"/>
      <c r="C515" s="1"/>
      <c r="D515" s="1"/>
      <c r="E515" s="1"/>
    </row>
    <row r="516" spans="1:5" x14ac:dyDescent="0.3">
      <c r="A516" s="1"/>
      <c r="B516" s="1"/>
      <c r="C516" s="1"/>
      <c r="D516" s="1"/>
      <c r="E516" s="1"/>
    </row>
    <row r="517" spans="1:5" x14ac:dyDescent="0.3">
      <c r="A517" s="1"/>
      <c r="B517" s="1"/>
      <c r="C517" s="1"/>
      <c r="D517" s="1"/>
      <c r="E517" s="1"/>
    </row>
    <row r="518" spans="1:5" x14ac:dyDescent="0.3">
      <c r="A518" s="1"/>
      <c r="B518" s="1"/>
      <c r="C518" s="1"/>
      <c r="D518" s="1"/>
      <c r="E518" s="1"/>
    </row>
    <row r="519" spans="1:5" x14ac:dyDescent="0.3">
      <c r="A519" s="1"/>
      <c r="B519" s="1"/>
      <c r="C519" s="1"/>
      <c r="D519" s="1"/>
      <c r="E519" s="1"/>
    </row>
    <row r="520" spans="1:5" x14ac:dyDescent="0.3">
      <c r="A520" s="1"/>
      <c r="B520" s="1"/>
      <c r="C520" s="1"/>
      <c r="D520" s="1"/>
      <c r="E520" s="1"/>
    </row>
    <row r="521" spans="1:5" x14ac:dyDescent="0.3">
      <c r="A521" s="1"/>
      <c r="B521" s="1"/>
      <c r="C521" s="1"/>
      <c r="D521" s="1"/>
      <c r="E521" s="1"/>
    </row>
    <row r="522" spans="1:5" x14ac:dyDescent="0.3">
      <c r="A522" s="1"/>
      <c r="B522" s="1"/>
      <c r="C522" s="1"/>
      <c r="D522" s="1"/>
      <c r="E522" s="1"/>
    </row>
    <row r="523" spans="1:5" x14ac:dyDescent="0.3">
      <c r="A523" s="1"/>
      <c r="B523" s="1"/>
      <c r="C523" s="1"/>
      <c r="D523" s="1"/>
      <c r="E523" s="1"/>
    </row>
    <row r="524" spans="1:5" x14ac:dyDescent="0.3">
      <c r="A524" s="1"/>
      <c r="B524" s="1"/>
      <c r="C524" s="1"/>
      <c r="D524" s="1"/>
      <c r="E524" s="1"/>
    </row>
    <row r="525" spans="1:5" x14ac:dyDescent="0.3">
      <c r="A525" s="1"/>
      <c r="B525" s="1"/>
      <c r="C525" s="1"/>
      <c r="D525" s="1"/>
      <c r="E525" s="1"/>
    </row>
    <row r="526" spans="1:5" x14ac:dyDescent="0.3">
      <c r="A526" s="1"/>
      <c r="B526" s="1"/>
      <c r="C526" s="1"/>
      <c r="D526" s="1"/>
      <c r="E526" s="1"/>
    </row>
    <row r="527" spans="1:5" x14ac:dyDescent="0.3">
      <c r="A527" s="1"/>
      <c r="B527" s="1"/>
      <c r="C527" s="1"/>
      <c r="D527" s="1"/>
      <c r="E527" s="1"/>
    </row>
    <row r="528" spans="1:5" x14ac:dyDescent="0.3">
      <c r="A528" s="1"/>
      <c r="B528" s="1"/>
      <c r="C528" s="1"/>
      <c r="D528" s="1"/>
      <c r="E528" s="1"/>
    </row>
    <row r="529" spans="1:5" x14ac:dyDescent="0.3">
      <c r="A529" s="1"/>
      <c r="B529" s="1"/>
      <c r="C529" s="1"/>
      <c r="D529" s="1"/>
      <c r="E529" s="1"/>
    </row>
    <row r="530" spans="1:5" x14ac:dyDescent="0.3">
      <c r="A530" s="1"/>
      <c r="B530" s="1"/>
      <c r="C530" s="1"/>
      <c r="D530" s="1"/>
      <c r="E530" s="1"/>
    </row>
    <row r="531" spans="1:5" x14ac:dyDescent="0.3">
      <c r="A531" s="1"/>
      <c r="B531" s="1"/>
      <c r="C531" s="1"/>
      <c r="D531" s="1"/>
      <c r="E531" s="1"/>
    </row>
    <row r="532" spans="1:5" x14ac:dyDescent="0.3">
      <c r="A532" s="1"/>
      <c r="B532" s="1"/>
      <c r="C532" s="1"/>
      <c r="D532" s="1"/>
      <c r="E532" s="1"/>
    </row>
    <row r="533" spans="1:5" x14ac:dyDescent="0.3">
      <c r="A533" s="1"/>
      <c r="B533" s="1"/>
      <c r="C533" s="1"/>
      <c r="D533" s="1"/>
      <c r="E533" s="1"/>
    </row>
    <row r="534" spans="1:5" x14ac:dyDescent="0.3">
      <c r="A534" s="1"/>
      <c r="B534" s="1"/>
      <c r="C534" s="1"/>
      <c r="D534" s="1"/>
      <c r="E534" s="1"/>
    </row>
    <row r="535" spans="1:5" x14ac:dyDescent="0.3">
      <c r="A535" s="1"/>
      <c r="B535" s="1"/>
      <c r="C535" s="1"/>
      <c r="D535" s="1"/>
      <c r="E535" s="1"/>
    </row>
    <row r="536" spans="1:5" x14ac:dyDescent="0.3">
      <c r="A536" s="1"/>
      <c r="B536" s="1"/>
      <c r="C536" s="1"/>
      <c r="D536" s="1"/>
      <c r="E536" s="1"/>
    </row>
    <row r="537" spans="1:5" x14ac:dyDescent="0.3">
      <c r="A537" s="1"/>
      <c r="B537" s="1"/>
      <c r="C537" s="1"/>
      <c r="D537" s="1"/>
      <c r="E537" s="1"/>
    </row>
    <row r="538" spans="1:5" x14ac:dyDescent="0.3">
      <c r="A538" s="1"/>
      <c r="B538" s="1"/>
      <c r="C538" s="1"/>
      <c r="D538" s="1"/>
      <c r="E538" s="1"/>
    </row>
    <row r="539" spans="1:5" x14ac:dyDescent="0.3">
      <c r="A539" s="1"/>
      <c r="B539" s="1"/>
      <c r="C539" s="1"/>
      <c r="D539" s="1"/>
      <c r="E539" s="1"/>
    </row>
    <row r="540" spans="1:5" x14ac:dyDescent="0.3">
      <c r="A540" s="1"/>
      <c r="B540" s="1"/>
      <c r="C540" s="1"/>
      <c r="D540" s="1"/>
      <c r="E540" s="1"/>
    </row>
    <row r="541" spans="1:5" x14ac:dyDescent="0.3">
      <c r="A541" s="1"/>
      <c r="B541" s="1"/>
      <c r="C541" s="1"/>
      <c r="D541" s="1"/>
      <c r="E541" s="1"/>
    </row>
    <row r="542" spans="1:5" x14ac:dyDescent="0.3">
      <c r="A542" s="1"/>
      <c r="B542" s="1"/>
      <c r="C542" s="1"/>
      <c r="D542" s="1"/>
      <c r="E542" s="1"/>
    </row>
    <row r="543" spans="1:5" x14ac:dyDescent="0.3">
      <c r="A543" s="1"/>
      <c r="B543" s="1"/>
      <c r="C543" s="1"/>
      <c r="D543" s="1"/>
      <c r="E543" s="1"/>
    </row>
    <row r="544" spans="1:5" x14ac:dyDescent="0.3">
      <c r="A544" s="1"/>
      <c r="B544" s="1"/>
      <c r="C544" s="1"/>
      <c r="D544" s="1"/>
      <c r="E544" s="1"/>
    </row>
    <row r="545" spans="1:5" x14ac:dyDescent="0.3">
      <c r="A545" s="1"/>
      <c r="B545" s="1"/>
      <c r="C545" s="1"/>
      <c r="D545" s="1"/>
      <c r="E545" s="1"/>
    </row>
    <row r="546" spans="1:5" x14ac:dyDescent="0.3">
      <c r="A546" s="1"/>
      <c r="B546" s="1"/>
      <c r="C546" s="1"/>
      <c r="D546" s="1"/>
      <c r="E546" s="1"/>
    </row>
    <row r="547" spans="1:5" x14ac:dyDescent="0.3">
      <c r="A547" s="1"/>
      <c r="B547" s="1"/>
      <c r="C547" s="1"/>
      <c r="D547" s="1"/>
      <c r="E547" s="1"/>
    </row>
    <row r="548" spans="1:5" x14ac:dyDescent="0.3">
      <c r="A548" s="1"/>
      <c r="B548" s="1"/>
      <c r="C548" s="1"/>
      <c r="D548" s="1"/>
      <c r="E548" s="1"/>
    </row>
    <row r="549" spans="1:5" x14ac:dyDescent="0.3">
      <c r="A549" s="1"/>
      <c r="B549" s="1"/>
      <c r="C549" s="1"/>
      <c r="D549" s="1"/>
      <c r="E549" s="1"/>
    </row>
    <row r="550" spans="1:5" x14ac:dyDescent="0.3">
      <c r="A550" s="1"/>
      <c r="B550" s="1"/>
      <c r="C550" s="1"/>
      <c r="D550" s="1"/>
      <c r="E550" s="1"/>
    </row>
    <row r="551" spans="1:5" x14ac:dyDescent="0.3">
      <c r="A551" s="1"/>
      <c r="B551" s="1"/>
      <c r="C551" s="1"/>
      <c r="D551" s="1"/>
      <c r="E551" s="1"/>
    </row>
    <row r="552" spans="1:5" x14ac:dyDescent="0.3">
      <c r="A552" s="1"/>
      <c r="B552" s="1"/>
      <c r="C552" s="1"/>
      <c r="D552" s="1"/>
      <c r="E552" s="1"/>
    </row>
    <row r="553" spans="1:5" x14ac:dyDescent="0.3">
      <c r="A553" s="1"/>
      <c r="B553" s="1"/>
      <c r="C553" s="1"/>
      <c r="D553" s="1"/>
      <c r="E553" s="1"/>
    </row>
    <row r="554" spans="1:5" x14ac:dyDescent="0.3">
      <c r="A554" s="1"/>
      <c r="B554" s="1"/>
      <c r="C554" s="1"/>
      <c r="D554" s="1"/>
      <c r="E554" s="1"/>
    </row>
    <row r="555" spans="1:5" x14ac:dyDescent="0.3">
      <c r="A555" s="1"/>
      <c r="B555" s="1"/>
      <c r="C555" s="1"/>
      <c r="D555" s="1"/>
      <c r="E555" s="1"/>
    </row>
    <row r="556" spans="1:5" x14ac:dyDescent="0.3">
      <c r="A556" s="1"/>
      <c r="B556" s="1"/>
      <c r="C556" s="1"/>
      <c r="D556" s="1"/>
      <c r="E556" s="1"/>
    </row>
    <row r="557" spans="1:5" x14ac:dyDescent="0.3">
      <c r="A557" s="1"/>
      <c r="B557" s="1"/>
      <c r="C557" s="1"/>
      <c r="D557" s="1"/>
      <c r="E557" s="1"/>
    </row>
    <row r="558" spans="1:5" x14ac:dyDescent="0.3">
      <c r="A558" s="1"/>
      <c r="B558" s="1"/>
      <c r="C558" s="1"/>
      <c r="D558" s="1"/>
      <c r="E558" s="1"/>
    </row>
    <row r="559" spans="1:5" x14ac:dyDescent="0.3">
      <c r="A559" s="1"/>
      <c r="B559" s="1"/>
      <c r="C559" s="1"/>
      <c r="D559" s="1"/>
      <c r="E559" s="1"/>
    </row>
    <row r="560" spans="1:5" x14ac:dyDescent="0.3">
      <c r="A560" s="1"/>
      <c r="B560" s="1"/>
      <c r="C560" s="1"/>
      <c r="D560" s="1"/>
      <c r="E560" s="1"/>
    </row>
    <row r="561" spans="1:5" x14ac:dyDescent="0.3">
      <c r="A561" s="1"/>
      <c r="B561" s="1"/>
      <c r="C561" s="1"/>
      <c r="D561" s="1"/>
      <c r="E561" s="1"/>
    </row>
    <row r="562" spans="1:5" x14ac:dyDescent="0.3">
      <c r="A562" s="1"/>
      <c r="B562" s="1"/>
      <c r="C562" s="1"/>
      <c r="D562" s="1"/>
      <c r="E562" s="1"/>
    </row>
    <row r="563" spans="1:5" x14ac:dyDescent="0.3">
      <c r="A563" s="1"/>
      <c r="B563" s="1"/>
      <c r="C563" s="1"/>
      <c r="D563" s="1"/>
      <c r="E563" s="1"/>
    </row>
    <row r="564" spans="1:5" x14ac:dyDescent="0.3">
      <c r="A564" s="1"/>
      <c r="B564" s="1"/>
      <c r="C564" s="1"/>
      <c r="D564" s="1"/>
      <c r="E564" s="1"/>
    </row>
    <row r="565" spans="1:5" x14ac:dyDescent="0.3">
      <c r="A565" s="1"/>
      <c r="B565" s="1"/>
      <c r="C565" s="1"/>
      <c r="D565" s="1"/>
      <c r="E565" s="1"/>
    </row>
    <row r="566" spans="1:5" x14ac:dyDescent="0.3">
      <c r="A566" s="1"/>
      <c r="B566" s="1"/>
      <c r="C566" s="1"/>
      <c r="D566" s="1"/>
      <c r="E566" s="1"/>
    </row>
    <row r="567" spans="1:5" x14ac:dyDescent="0.3">
      <c r="A567" s="1"/>
      <c r="B567" s="1"/>
      <c r="C567" s="1"/>
      <c r="D567" s="1"/>
      <c r="E567" s="1"/>
    </row>
    <row r="568" spans="1:5" x14ac:dyDescent="0.3">
      <c r="A568" s="1"/>
      <c r="B568" s="1"/>
      <c r="C568" s="1"/>
      <c r="D568" s="1"/>
      <c r="E568" s="1"/>
    </row>
    <row r="569" spans="1:5" x14ac:dyDescent="0.3">
      <c r="A569" s="1"/>
      <c r="B569" s="1"/>
      <c r="C569" s="1"/>
      <c r="D569" s="1"/>
      <c r="E569" s="1"/>
    </row>
    <row r="570" spans="1:5" x14ac:dyDescent="0.3">
      <c r="A570" s="1"/>
      <c r="B570" s="1"/>
      <c r="C570" s="1"/>
      <c r="D570" s="1"/>
      <c r="E570" s="1"/>
    </row>
    <row r="571" spans="1:5" x14ac:dyDescent="0.3">
      <c r="A571" s="1"/>
      <c r="B571" s="1"/>
      <c r="C571" s="1"/>
      <c r="D571" s="1"/>
      <c r="E571" s="1"/>
    </row>
    <row r="572" spans="1:5" x14ac:dyDescent="0.3">
      <c r="A572" s="1"/>
      <c r="B572" s="1"/>
      <c r="C572" s="1"/>
      <c r="D572" s="1"/>
      <c r="E572" s="1"/>
    </row>
    <row r="573" spans="1:5" x14ac:dyDescent="0.3">
      <c r="A573" s="1"/>
      <c r="B573" s="1"/>
      <c r="C573" s="1"/>
      <c r="D573" s="1"/>
      <c r="E573" s="1"/>
    </row>
    <row r="574" spans="1:5" x14ac:dyDescent="0.3">
      <c r="A574" s="1"/>
      <c r="B574" s="1"/>
      <c r="C574" s="1"/>
      <c r="D574" s="1"/>
      <c r="E574" s="1"/>
    </row>
    <row r="575" spans="1:5" x14ac:dyDescent="0.3">
      <c r="A575" s="1"/>
      <c r="B575" s="1"/>
      <c r="C575" s="1"/>
      <c r="D575" s="1"/>
      <c r="E575" s="1"/>
    </row>
    <row r="576" spans="1:5" x14ac:dyDescent="0.3">
      <c r="A576" s="1"/>
      <c r="B576" s="1"/>
      <c r="C576" s="1"/>
      <c r="D576" s="1"/>
      <c r="E576" s="1"/>
    </row>
    <row r="577" spans="1:5" x14ac:dyDescent="0.3">
      <c r="A577" s="1"/>
      <c r="B577" s="1"/>
      <c r="C577" s="1"/>
      <c r="D577" s="1"/>
      <c r="E577" s="1"/>
    </row>
    <row r="578" spans="1:5" x14ac:dyDescent="0.3">
      <c r="A578" s="1"/>
      <c r="B578" s="1"/>
      <c r="C578" s="1"/>
      <c r="D578" s="1"/>
      <c r="E578" s="1"/>
    </row>
    <row r="579" spans="1:5" x14ac:dyDescent="0.3">
      <c r="A579" s="1"/>
      <c r="B579" s="1"/>
      <c r="C579" s="1"/>
      <c r="D579" s="1"/>
      <c r="E579" s="1"/>
    </row>
    <row r="580" spans="1:5" x14ac:dyDescent="0.3">
      <c r="A580" s="1"/>
      <c r="B580" s="1"/>
      <c r="C580" s="1"/>
      <c r="D580" s="1"/>
      <c r="E580" s="1"/>
    </row>
    <row r="581" spans="1:5" x14ac:dyDescent="0.3">
      <c r="A581" s="1"/>
      <c r="B581" s="1"/>
      <c r="C581" s="1"/>
      <c r="D581" s="1"/>
      <c r="E581" s="1"/>
    </row>
    <row r="582" spans="1:5" x14ac:dyDescent="0.3">
      <c r="A582" s="1"/>
      <c r="B582" s="1"/>
      <c r="C582" s="1"/>
      <c r="D582" s="1"/>
      <c r="E582" s="1"/>
    </row>
    <row r="583" spans="1:5" x14ac:dyDescent="0.3">
      <c r="A583" s="1"/>
      <c r="B583" s="1"/>
      <c r="C583" s="1"/>
      <c r="D583" s="1"/>
      <c r="E583" s="1"/>
    </row>
    <row r="584" spans="1:5" x14ac:dyDescent="0.3">
      <c r="A584" s="1"/>
      <c r="B584" s="1"/>
      <c r="C584" s="1"/>
      <c r="D584" s="1"/>
      <c r="E584" s="1"/>
    </row>
    <row r="585" spans="1:5" x14ac:dyDescent="0.3">
      <c r="A585" s="1"/>
      <c r="B585" s="1"/>
      <c r="C585" s="1"/>
      <c r="D585" s="1"/>
      <c r="E585" s="1"/>
    </row>
    <row r="586" spans="1:5" x14ac:dyDescent="0.3">
      <c r="A586" s="1"/>
      <c r="B586" s="1"/>
      <c r="C586" s="1"/>
      <c r="D586" s="1"/>
      <c r="E586" s="1"/>
    </row>
    <row r="587" spans="1:5" x14ac:dyDescent="0.3">
      <c r="A587" s="1"/>
      <c r="B587" s="1"/>
      <c r="C587" s="1"/>
      <c r="D587" s="1"/>
      <c r="E587" s="1"/>
    </row>
    <row r="588" spans="1:5" x14ac:dyDescent="0.3">
      <c r="A588" s="1"/>
      <c r="B588" s="1"/>
      <c r="C588" s="1"/>
      <c r="D588" s="1"/>
      <c r="E588" s="1"/>
    </row>
    <row r="589" spans="1:5" x14ac:dyDescent="0.3">
      <c r="A589" s="1"/>
      <c r="B589" s="1"/>
      <c r="C589" s="1"/>
      <c r="D589" s="1"/>
      <c r="E589" s="1"/>
    </row>
    <row r="590" spans="1:5" x14ac:dyDescent="0.3">
      <c r="A590" s="1"/>
      <c r="B590" s="1"/>
      <c r="C590" s="1"/>
      <c r="D590" s="1"/>
      <c r="E590" s="1"/>
    </row>
    <row r="591" spans="1:5" x14ac:dyDescent="0.3">
      <c r="A591" s="1"/>
      <c r="B591" s="1"/>
      <c r="C591" s="1"/>
      <c r="D591" s="1"/>
      <c r="E591" s="1"/>
    </row>
    <row r="592" spans="1:5" x14ac:dyDescent="0.3">
      <c r="A592" s="1"/>
      <c r="B592" s="1"/>
      <c r="C592" s="1"/>
      <c r="D592" s="1"/>
      <c r="E592" s="1"/>
    </row>
    <row r="593" spans="1:5" x14ac:dyDescent="0.3">
      <c r="A593" s="1"/>
      <c r="B593" s="1"/>
      <c r="C593" s="1"/>
      <c r="D593" s="1"/>
      <c r="E593" s="1"/>
    </row>
    <row r="594" spans="1:5" x14ac:dyDescent="0.3">
      <c r="A594" s="1"/>
      <c r="B594" s="1"/>
      <c r="C594" s="1"/>
      <c r="D594" s="1"/>
      <c r="E594" s="1"/>
    </row>
    <row r="595" spans="1:5" x14ac:dyDescent="0.3">
      <c r="A595" s="1"/>
      <c r="B595" s="1"/>
      <c r="C595" s="1"/>
      <c r="D595" s="1"/>
      <c r="E595" s="1"/>
    </row>
    <row r="596" spans="1:5" x14ac:dyDescent="0.3">
      <c r="A596" s="1"/>
      <c r="B596" s="1"/>
      <c r="C596" s="1"/>
      <c r="D596" s="1"/>
      <c r="E596" s="1"/>
    </row>
    <row r="597" spans="1:5" x14ac:dyDescent="0.3">
      <c r="A597" s="1"/>
      <c r="B597" s="1"/>
      <c r="C597" s="1"/>
      <c r="D597" s="1"/>
      <c r="E597" s="1"/>
    </row>
    <row r="598" spans="1:5" x14ac:dyDescent="0.3">
      <c r="A598" s="1"/>
      <c r="B598" s="1"/>
      <c r="C598" s="1"/>
      <c r="D598" s="1"/>
      <c r="E598" s="1"/>
    </row>
    <row r="599" spans="1:5" x14ac:dyDescent="0.3">
      <c r="A599" s="1"/>
      <c r="B599" s="1"/>
      <c r="C599" s="1"/>
      <c r="D599" s="1"/>
      <c r="E599" s="1"/>
    </row>
    <row r="600" spans="1:5" x14ac:dyDescent="0.3">
      <c r="A600" s="1"/>
      <c r="B600" s="1"/>
      <c r="C600" s="1"/>
      <c r="D600" s="1"/>
      <c r="E600" s="1"/>
    </row>
    <row r="601" spans="1:5" x14ac:dyDescent="0.3">
      <c r="A601" s="1"/>
      <c r="B601" s="1"/>
      <c r="C601" s="1"/>
      <c r="D601" s="1"/>
      <c r="E601" s="1"/>
    </row>
    <row r="602" spans="1:5" x14ac:dyDescent="0.3">
      <c r="A602" s="1"/>
      <c r="B602" s="1"/>
      <c r="C602" s="1"/>
      <c r="D602" s="1"/>
      <c r="E602" s="1"/>
    </row>
    <row r="603" spans="1:5" x14ac:dyDescent="0.3">
      <c r="A603" s="1"/>
      <c r="B603" s="1"/>
      <c r="C603" s="1"/>
      <c r="D603" s="1"/>
      <c r="E603" s="1"/>
    </row>
    <row r="604" spans="1:5" x14ac:dyDescent="0.3">
      <c r="A604" s="1"/>
      <c r="B604" s="1"/>
      <c r="C604" s="1"/>
      <c r="D604" s="1"/>
      <c r="E604" s="1"/>
    </row>
    <row r="605" spans="1:5" x14ac:dyDescent="0.3">
      <c r="A605" s="1"/>
      <c r="B605" s="1"/>
      <c r="C605" s="1"/>
      <c r="D605" s="1"/>
      <c r="E605" s="1"/>
    </row>
    <row r="606" spans="1:5" x14ac:dyDescent="0.3">
      <c r="A606" s="1"/>
      <c r="B606" s="1"/>
      <c r="C606" s="1"/>
      <c r="D606" s="1"/>
      <c r="E606" s="1"/>
    </row>
    <row r="607" spans="1:5" x14ac:dyDescent="0.3">
      <c r="A607" s="1"/>
      <c r="B607" s="1"/>
      <c r="C607" s="1"/>
      <c r="D607" s="1"/>
      <c r="E607" s="1"/>
    </row>
    <row r="608" spans="1:5" x14ac:dyDescent="0.3">
      <c r="A608" s="1"/>
      <c r="B608" s="1"/>
      <c r="C608" s="1"/>
      <c r="D608" s="1"/>
      <c r="E608" s="1"/>
    </row>
    <row r="609" spans="1:5" x14ac:dyDescent="0.3">
      <c r="A609" s="1"/>
      <c r="B609" s="1"/>
      <c r="C609" s="1"/>
      <c r="D609" s="1"/>
      <c r="E609" s="1"/>
    </row>
    <row r="610" spans="1:5" x14ac:dyDescent="0.3">
      <c r="A610" s="1"/>
      <c r="B610" s="1"/>
      <c r="C610" s="1"/>
      <c r="D610" s="1"/>
      <c r="E610" s="1"/>
    </row>
    <row r="611" spans="1:5" x14ac:dyDescent="0.3">
      <c r="A611" s="1"/>
      <c r="B611" s="1"/>
      <c r="C611" s="1"/>
      <c r="D611" s="1"/>
      <c r="E611" s="1"/>
    </row>
    <row r="612" spans="1:5" x14ac:dyDescent="0.3">
      <c r="A612" s="1"/>
      <c r="B612" s="1"/>
      <c r="C612" s="1"/>
      <c r="D612" s="1"/>
      <c r="E612" s="1"/>
    </row>
    <row r="613" spans="1:5" x14ac:dyDescent="0.3">
      <c r="A613" s="1"/>
      <c r="B613" s="1"/>
      <c r="C613" s="1"/>
      <c r="D613" s="1"/>
      <c r="E613" s="1"/>
    </row>
    <row r="614" spans="1:5" x14ac:dyDescent="0.3">
      <c r="A614" s="1"/>
      <c r="B614" s="1"/>
      <c r="C614" s="1"/>
      <c r="D614" s="1"/>
      <c r="E614" s="1"/>
    </row>
    <row r="615" spans="1:5" x14ac:dyDescent="0.3">
      <c r="A615" s="1"/>
      <c r="B615" s="1"/>
      <c r="C615" s="1"/>
      <c r="D615" s="1"/>
      <c r="E615" s="1"/>
    </row>
    <row r="616" spans="1:5" x14ac:dyDescent="0.3">
      <c r="A616" s="1"/>
      <c r="B616" s="1"/>
      <c r="C616" s="1"/>
      <c r="D616" s="1"/>
      <c r="E616" s="1"/>
    </row>
    <row r="617" spans="1:5" x14ac:dyDescent="0.3">
      <c r="A617" s="1"/>
      <c r="B617" s="1"/>
      <c r="C617" s="1"/>
      <c r="D617" s="1"/>
      <c r="E617" s="1"/>
    </row>
    <row r="618" spans="1:5" x14ac:dyDescent="0.3">
      <c r="A618" s="1"/>
      <c r="B618" s="1"/>
      <c r="C618" s="1"/>
      <c r="D618" s="1"/>
      <c r="E618" s="1"/>
    </row>
    <row r="619" spans="1:5" x14ac:dyDescent="0.3">
      <c r="A619" s="1"/>
      <c r="B619" s="1"/>
      <c r="C619" s="1"/>
      <c r="D619" s="1"/>
      <c r="E619" s="1"/>
    </row>
    <row r="620" spans="1:5" x14ac:dyDescent="0.3">
      <c r="A620" s="1"/>
      <c r="B620" s="1"/>
      <c r="C620" s="1"/>
      <c r="D620" s="1"/>
      <c r="E620" s="1"/>
    </row>
    <row r="621" spans="1:5" x14ac:dyDescent="0.3">
      <c r="A621" s="1"/>
      <c r="B621" s="1"/>
      <c r="C621" s="1"/>
      <c r="D621" s="1"/>
      <c r="E621" s="1"/>
    </row>
    <row r="622" spans="1:5" x14ac:dyDescent="0.3">
      <c r="A622" s="1"/>
      <c r="B622" s="1"/>
      <c r="C622" s="1"/>
      <c r="D622" s="1"/>
      <c r="E622" s="1"/>
    </row>
    <row r="623" spans="1:5" x14ac:dyDescent="0.3">
      <c r="A623" s="1"/>
      <c r="B623" s="1"/>
      <c r="C623" s="1"/>
      <c r="D623" s="1"/>
      <c r="E623" s="1"/>
    </row>
    <row r="624" spans="1:5" x14ac:dyDescent="0.3">
      <c r="A624" s="1"/>
      <c r="B624" s="1"/>
      <c r="C624" s="1"/>
      <c r="D624" s="1"/>
      <c r="E624" s="1"/>
    </row>
    <row r="625" spans="1:5" x14ac:dyDescent="0.3">
      <c r="A625" s="1"/>
      <c r="B625" s="1"/>
      <c r="C625" s="1"/>
      <c r="D625" s="1"/>
      <c r="E625" s="1"/>
    </row>
    <row r="626" spans="1:5" x14ac:dyDescent="0.3">
      <c r="A626" s="1"/>
      <c r="B626" s="1"/>
      <c r="C626" s="1"/>
      <c r="D626" s="1"/>
      <c r="E626" s="1"/>
    </row>
    <row r="627" spans="1:5" x14ac:dyDescent="0.3">
      <c r="A627" s="1"/>
      <c r="B627" s="1"/>
      <c r="C627" s="1"/>
      <c r="D627" s="1"/>
      <c r="E627" s="1"/>
    </row>
    <row r="628" spans="1:5" x14ac:dyDescent="0.3">
      <c r="A628" s="1"/>
      <c r="B628" s="1"/>
      <c r="C628" s="1"/>
      <c r="D628" s="1"/>
      <c r="E628" s="1"/>
    </row>
    <row r="629" spans="1:5" x14ac:dyDescent="0.3">
      <c r="A629" s="1"/>
      <c r="B629" s="1"/>
      <c r="C629" s="1"/>
      <c r="D629" s="1"/>
      <c r="E629" s="1"/>
    </row>
    <row r="630" spans="1:5" x14ac:dyDescent="0.3">
      <c r="A630" s="1"/>
      <c r="B630" s="1"/>
      <c r="C630" s="1"/>
      <c r="D630" s="1"/>
      <c r="E630" s="1"/>
    </row>
    <row r="631" spans="1:5" x14ac:dyDescent="0.3">
      <c r="A631" s="1"/>
      <c r="B631" s="1"/>
      <c r="C631" s="1"/>
      <c r="D631" s="1"/>
      <c r="E631" s="1"/>
    </row>
    <row r="632" spans="1:5" x14ac:dyDescent="0.3">
      <c r="A632" s="1"/>
      <c r="B632" s="1"/>
      <c r="C632" s="1"/>
      <c r="D632" s="1"/>
      <c r="E632" s="1"/>
    </row>
    <row r="633" spans="1:5" x14ac:dyDescent="0.3">
      <c r="A633" s="1"/>
      <c r="B633" s="1"/>
      <c r="C633" s="1"/>
      <c r="D633" s="1"/>
      <c r="E633" s="1"/>
    </row>
    <row r="634" spans="1:5" x14ac:dyDescent="0.3">
      <c r="A634" s="1"/>
      <c r="B634" s="1"/>
      <c r="C634" s="1"/>
      <c r="D634" s="1"/>
      <c r="E634" s="1"/>
    </row>
    <row r="635" spans="1:5" x14ac:dyDescent="0.3">
      <c r="A635" s="1"/>
      <c r="B635" s="1"/>
      <c r="C635" s="1"/>
      <c r="D635" s="1"/>
      <c r="E635" s="1"/>
    </row>
    <row r="636" spans="1:5" x14ac:dyDescent="0.3">
      <c r="A636" s="1"/>
      <c r="B636" s="1"/>
      <c r="C636" s="1"/>
      <c r="D636" s="1"/>
      <c r="E636" s="1"/>
    </row>
  </sheetData>
  <phoneticPr fontId="2" type="noConversion"/>
  <dataValidations count="1">
    <dataValidation type="whole" allowBlank="1" showInputMessage="1" showErrorMessage="1" sqref="B7" xr:uid="{00000000-0002-0000-0000-000000000000}">
      <formula1>10</formula1>
      <formula2>30</formula2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Piano di Ammortamento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Stefano</cp:lastModifiedBy>
  <dcterms:created xsi:type="dcterms:W3CDTF">2019-02-26T13:37:03Z</dcterms:created>
  <dcterms:modified xsi:type="dcterms:W3CDTF">2019-02-26T14:02:12Z</dcterms:modified>
</cp:coreProperties>
</file>